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5" yWindow="-15" windowWidth="15480" windowHeight="10995"/>
  </bookViews>
  <sheets>
    <sheet name="Лот 1" sheetId="1" r:id="rId1"/>
  </sheets>
  <definedNames>
    <definedName name="_GoBack" localSheetId="0">'Лот 1'!$D$56</definedName>
    <definedName name="Print_Area_1">'Лот 1'!$A$1:$H$21</definedName>
  </definedNames>
  <calcPr calcId="124519"/>
</workbook>
</file>

<file path=xl/calcChain.xml><?xml version="1.0" encoding="utf-8"?>
<calcChain xmlns="http://schemas.openxmlformats.org/spreadsheetml/2006/main">
  <c r="G11" i="1"/>
  <c r="G12" l="1"/>
  <c r="G14" l="1"/>
  <c r="G13"/>
  <c r="G10" l="1"/>
  <c r="G7"/>
  <c r="G8"/>
  <c r="G9"/>
  <c r="G15" l="1"/>
  <c r="G16" l="1"/>
</calcChain>
</file>

<file path=xl/sharedStrings.xml><?xml version="1.0" encoding="utf-8"?>
<sst xmlns="http://schemas.openxmlformats.org/spreadsheetml/2006/main" count="146" uniqueCount="99">
  <si>
    <t>№ п.п</t>
  </si>
  <si>
    <t>Код продукта</t>
  </si>
  <si>
    <t>Описание</t>
  </si>
  <si>
    <t>Срок поставки, дн.</t>
  </si>
  <si>
    <t>Транспортировка товара</t>
  </si>
  <si>
    <t>Особые условия</t>
  </si>
  <si>
    <t>Кол-во</t>
  </si>
  <si>
    <t>Приложение №1</t>
  </si>
  <si>
    <t>Цена за единицу измерения с НДС 18 %, рубли РФ</t>
  </si>
  <si>
    <t>Сумма в том числе  НДС 18 %, рубли РФ</t>
  </si>
  <si>
    <t>Адрес доставки</t>
  </si>
  <si>
    <t>Итого:</t>
  </si>
  <si>
    <t>В т.ч. НДС 18%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</si>
  <si>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</si>
  <si>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Кондиционер настенного типа ,мощность охлаждения/нагрев 4,7/4,9 квт.(с зимними опциями). Источник питания  220в, 50Гц. Потребляемая мощность 1,5 кВт.   Кондиционер предназначен для создания благоприятных температурно-влажностных условий в жилых ,производственных и  служебных помещениях. Кондиционер осуществляет охлаждение нагрев,осушение и очистку воздуха от пыли в помещении,автоматическое поддерживание заданной температуры в помещении в режиме охлаждения,нагрева,осушения. Управление кондиционера осуществляется  безпроводным пультом дистационного управления .</t>
  </si>
  <si>
    <t>Монтажный работы</t>
  </si>
  <si>
    <t>Монтажные работы</t>
  </si>
  <si>
    <t>Лот № Кондиционерное оборудование</t>
  </si>
  <si>
    <t xml:space="preserve">Республика Башкортостан,  г. Уфа, ул. Ленина д.30  ОАО "Башинформсвязь,  ЦТЭ  Контактное лицо: начальник ЭЦ     Кощеев С.А. </t>
  </si>
  <si>
    <t>Защитное устройство</t>
  </si>
  <si>
    <t>KENTATSU KSRU160HFAN3/KSFU160XFAN3</t>
  </si>
  <si>
    <t>KENTATSU KSGE70HFAN1/KSRE70HFAN1</t>
  </si>
  <si>
    <t>KENTATSU KSGE53HFAN1/KSRE53HFAN1</t>
  </si>
  <si>
    <t>KENTATSU KSGE35HFAN1/KSRE35HFAN1</t>
  </si>
  <si>
    <t>Защитное устройство для наружных блоков  KSRE35HFAN1</t>
  </si>
  <si>
    <t>Монтаж кондиционеров колонного типа KSFU160XFAN3 включая расходные материалы</t>
  </si>
  <si>
    <t>Монтаж кондиционеров настенного типа KSGE70HFAN1, KSGE53HFAN1 KSGE35HFAN1,включая расходные материалы.</t>
  </si>
  <si>
    <t>Насос дренажный</t>
  </si>
  <si>
    <t>Насос дренажный предназначен для удаления конденсата, образованного  при работе кондиционера, обеспечивает подъем столба воды на 5 метров</t>
  </si>
  <si>
    <t xml:space="preserve">Предельная стоимость лота составляет 3 240 500,00  рублей (с НДС) </t>
  </si>
  <si>
    <t>Объем может быть изменен на  % без изменения стоимости единицы</t>
  </si>
  <si>
    <t xml:space="preserve"> Поставщик должен быть авторизированным партнером KENTATSU. На модель кондиционера KENTATSU KSGE35HFAN1/KSRE35HFAN1 предусмотреть антивандальную защиту с учетом установки на крышу контейнера связи.  Все модели кондиционеров должны быть оснащены комплектом зимних опций  (подогрев картера компрессора, подогрев дренажа, вариатор вентилятора наружного блока).   Гарантия на монтаж и оборудование должна составлять не менее 36 месяцев.                                                                                                                                                                                                                                    Поставщик обязан предоставить вместе с Товаром следующие сопроводительные документы:
1) Паспорт;
2) Техническое описание поставляемого Товара;
3) Инструкция на русском языке;
4) Сертификат соответствия стандартам РФ.</t>
  </si>
  <si>
    <t>Кондиционер колонного типа,мощность охлаждения /нагрев 16/18квт. Источник питания 3ф, 380в, 50Гц. Потребляемая мощность 6,7 кВт.  Колонный кондиционер предназначен для создания благоприятных температурно-влажностных условий в жилых ,производственных и  служебных помещениях. Кондиционер осуществляет охлаждение нагрев,осушение и очистку воздуха от пыли в помещении,автоматическое поддерживание заданной температуры в помещении в режиме охлаждения,нагрева,осушения. Управление кондиционера осуществляется  безпроводным пультом дистационного управления и местным включением. Кондиционеры фирмы KENTATSU хорошо зарекомендовали себя на Российском рынке по соотношению цена/качество. Гарантийный срок на ремонт кондиционеров составляет 5 лет. Легко доступные запасные части к кондиционерам. Материально-техническая база кондиционеров KENTATSU находится в г.Уфе,что значительно облегчает обслуживание и ремонт данного оборудования.</t>
  </si>
  <si>
    <t>Кондиционер настенного типа, мощность охлаждения/нагрев 6,2/6,5 квт.(с зимними опциями). Источник питания  220в, 50Гц. Потребляемая мощность 1,9 кВт.   Кондиционер предназначен для создания благоприятных температурно-влажностных условий в жилых ,производственных и  служебных помещениях. Кондиционер осуществляет охлаждение нагрев,осушение и очистку воздуха от пыли в помещении,автоматическое поддерживание заданной температуры в помещении в режиме охлаждения,нагрева,осушения. Управление кондиционера осуществляется  безпроводным пультом дистационного управления . Кондиционеры фирмы KENTATSU хорошо зарекомендовали себя на Российском рынке по соотношению цена/качество. Гарантийный срок на ремонт кондиционеров составляет 5 лет. Легко доступные запасные части к кондиционерам. Материально-техническая база кондиционеров KENTATSU находится в г.Уфе,что значительно облегчает обслуживание и ремонт данного оборудования.</t>
  </si>
  <si>
    <t>Кондиционер настенного типа ,мощность охлаждения/нагрев 3,5/4,0 квт. (с зимними опциями+ антивандальная защита внешнего блока)Источник питания  220в, 50Гц. Потребляемая мощность 1,5 кВт.   Кондиционер предназначен для создания благоприятных температурно-влажностных условий в жилых ,производственных и  служебных помещениях. Кондиционер осуществляет охлаждение нагрев,осушение и очистку воздуха от пыли в помещении,автоматическое поддерживание заданной температуры в помещении в режиме охлаждения,нагрева,осушения. Управление кондиционера осуществляется  безпроводным пультом дистационного управления . Кондиционеры фирмы KENTATSU хорошо зарекомендовали себя на Российском рынке по соотношению цена/качество. Гарантийный срок на ремонт кондиционеров составляет 5 лет. Легко доступные запасные части к кондиционерам. Материально-техническая база кондиционеров KENTATSU находится в г.Уфе,что значительно облегчает обслуживание и ремонт данного оборудования.</t>
  </si>
  <si>
    <t>Объект</t>
  </si>
  <si>
    <t>Тип и модель кондиционера</t>
  </si>
  <si>
    <t>г.УФА ЦТЭ</t>
  </si>
  <si>
    <t>АТС-250по адресу ул.Гоголя,59 ,3эт.   (СП-250)</t>
  </si>
  <si>
    <t>Колонный KENTATSU 160</t>
  </si>
  <si>
    <t>АТС-228по адресу: ул. Кирова,105 ,1эт. (Выпрямительная)</t>
  </si>
  <si>
    <t>АТС-252по адресу: ул. Кирова,105 ,3эт. (Автозал АТС-252,СП-252)</t>
  </si>
  <si>
    <t>АТС-238 по адресу:ул.Т.Янаби, 32/1  2эт. (Выпрямительная)</t>
  </si>
  <si>
    <t>АТС235 по адресу: ул. Российская, 19. 2эт.  (Транзитный узел)</t>
  </si>
  <si>
    <t>АТС-235 по адресу: ул. Российская, 19. 2эт.(Автозал АТС-284)</t>
  </si>
  <si>
    <t>АТС-265 по адресу: ул. Борисоглебская,41 (Автозал АТС-265)</t>
  </si>
  <si>
    <t>АТС-265 по адресу: ул. Борисоглебская,41 (СП-265)</t>
  </si>
  <si>
    <t>АТС-260 по адресу ул. Победы,21 (СП-260)</t>
  </si>
  <si>
    <t>АТС-272 по адресу ул. Ленина,32 (СП-272) к.308 к.315.</t>
  </si>
  <si>
    <t>АТС-284 по адресу: ул. Российская, 19. 2эт.(Выпрямительная)</t>
  </si>
  <si>
    <t>Настенный к-рKENTATSU 70</t>
  </si>
  <si>
    <t>АТС-277  по адресу: ул.Халтурина,30.   (Выпрямительная)</t>
  </si>
  <si>
    <t>АТС-228 по адресу: ул. Кирова,105  2эт. к.205</t>
  </si>
  <si>
    <t>АТС-228 по адресу: ул. Кирова,105 2эт.  к. 213</t>
  </si>
  <si>
    <t xml:space="preserve">АТС-228 по адресу: ул. Кирова,105 4эт.СЦ№2 </t>
  </si>
  <si>
    <t>АТС-228 по адресу: ул. Кирова,105  5эт (Лаборатория,каб.нач.)</t>
  </si>
  <si>
    <t>Настенный к-рKENTATSU 53</t>
  </si>
  <si>
    <t>АТС-228 по адресу: ул. Кирова,105  2эт к.206</t>
  </si>
  <si>
    <t>АТС-242 по адресу ул. Правды,21/1 СЦ №2  3эт.</t>
  </si>
  <si>
    <t xml:space="preserve">АТС-238 по адресу ул. Т.Янаби,32/1СЦ №2 </t>
  </si>
  <si>
    <t>ЦТЭ ул.Ленина,30 к.409 ТБ.</t>
  </si>
  <si>
    <t>АТС-223 по адресу: ул.Халтурина,30. к. 306  ПВ ЛКЦ</t>
  </si>
  <si>
    <t>АТС-228 по адресу: ул. Кирова,105 5эт (Серверная)</t>
  </si>
  <si>
    <t>Настенный к-рKENTATSU 35</t>
  </si>
  <si>
    <t>АТС-228 по адресу: ул. Кирова,105 2эт.к.226</t>
  </si>
  <si>
    <t>АТС-228 по адресу: ул. Кирова,105 2эт.к224</t>
  </si>
  <si>
    <t xml:space="preserve">АТС-232 по адресу ул.Лесотехникума,34/2 СЦ №2   </t>
  </si>
  <si>
    <t>п. Иглино ул.Свердлова,9  РУС(каб.ADSL)</t>
  </si>
  <si>
    <t>п. Иглино ул.Свердлова,9  РУС(диспетчерская)</t>
  </si>
  <si>
    <t>с.Ауструм  (КУС)</t>
  </si>
  <si>
    <t>с.Балтика (КУС)</t>
  </si>
  <si>
    <t>с.Кальтовка  (КУС)</t>
  </si>
  <si>
    <t>с.Чуваш-Кубово  (КУС)</t>
  </si>
  <si>
    <t>г.Благовещенск  КУС №2</t>
  </si>
  <si>
    <t> г.Благовещенск  КУС №7</t>
  </si>
  <si>
    <t> 1</t>
  </si>
  <si>
    <t> г.Благовещенск  КУС №8</t>
  </si>
  <si>
    <t>д. Николаевка КУС</t>
  </si>
  <si>
    <t>д.Ст.Надеждино КУС</t>
  </si>
  <si>
    <t>д.Ильина поляна  АТС(Аренда)</t>
  </si>
  <si>
    <t>д.Бедеева поляна АТС(Аренда)</t>
  </si>
  <si>
    <t>д.Карламан   ул.Ш.Биккула,5/а  (КУС)</t>
  </si>
  <si>
    <t>с.Бекетово ул. Октябрьская,15 (КУС)</t>
  </si>
  <si>
    <t>с.Бишулунгарово ул. Школьная,1 (КУС)</t>
  </si>
  <si>
    <t>с.Ефременко ул.Ленина,19а (КУС)</t>
  </si>
  <si>
    <t> с.Новокиешки ул.Советская,1а (КУС)</t>
  </si>
  <si>
    <t>с.Новосавалеево ул.Мира,4 (КУС)</t>
  </si>
  <si>
    <t>с.Старомусино ул.Школьная,4а (КУС)</t>
  </si>
  <si>
    <t>с.Ильтиряково ул. Школьная  4/1. (КУС)</t>
  </si>
  <si>
    <t>с.Улукулевоул.Дружбы (КУС)</t>
  </si>
  <si>
    <t>с.Вязовка (КУС)</t>
  </si>
  <si>
    <t>с.Бузовьязы. (КУС)</t>
  </si>
  <si>
    <t xml:space="preserve">                   Итого:    52 ед. оборудования</t>
  </si>
  <si>
    <r>
      <t>АТС Иглинского  РУС</t>
    </r>
    <r>
      <rPr>
        <sz val="14"/>
        <rFont val="Times New Roman"/>
        <family val="1"/>
        <charset val="204"/>
      </rPr>
      <t xml:space="preserve"> (КУСы,аренд.помещения)</t>
    </r>
  </si>
  <si>
    <r>
      <t>АТС Благовещенского РУС.</t>
    </r>
    <r>
      <rPr>
        <sz val="14"/>
        <rFont val="Times New Roman"/>
        <family val="1"/>
        <charset val="204"/>
      </rPr>
      <t xml:space="preserve"> (КУСы,помещения)</t>
    </r>
  </si>
  <si>
    <r>
      <t>АТС Кармаскалинского РУС</t>
    </r>
    <r>
      <rPr>
        <sz val="14"/>
        <rFont val="Times New Roman"/>
        <family val="1"/>
        <charset val="204"/>
      </rPr>
      <t xml:space="preserve"> (КУСы,помещения)</t>
    </r>
  </si>
  <si>
    <t>Кол-во        кондиционеров</t>
  </si>
  <si>
    <t>Адресный план по установке кондиционерного оборудования</t>
  </si>
  <si>
    <t>Сроки поставки и монтажа оборудования  : до 20 декабря 2013 г.</t>
  </si>
</sst>
</file>

<file path=xl/styles.xml><?xml version="1.0" encoding="utf-8"?>
<styleSheet xmlns="http://schemas.openxmlformats.org/spreadsheetml/2006/main">
  <numFmts count="9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#,##0.000"/>
    <numFmt numFmtId="165" formatCode="_ * #,##0_ ;_ * \-#,##0_ ;_ * \-_ ;_ @_ "/>
    <numFmt numFmtId="166" formatCode="_ * #,##0.00_ ;_ * \-#,##0.00_ ;_ * \-??_ ;_ @_ "/>
    <numFmt numFmtId="167" formatCode="_(\$* #,##0_);_(\$* \(#,##0\);_(\$* \-_);_(@_)"/>
    <numFmt numFmtId="168" formatCode="_(\$* #,##0.00_);_(\$* \(#,##0.00\);_(\$* \-??_);_(@_)"/>
    <numFmt numFmtId="169" formatCode="_-&quot;$&quot;* #,##0.00_-;\-&quot;$&quot;* #,##0.00_-;_-&quot;$&quot;* &quot;-&quot;??_-;_-@_-"/>
    <numFmt numFmtId="170" formatCode="_(&quot;$&quot;* #,##0.00_);_(&quot;$&quot;* \(#,##0.00\);_(&quot;$&quot;* &quot;-&quot;??_);_(@_)"/>
  </numFmts>
  <fonts count="28">
    <font>
      <sz val="10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8"/>
      <name val="Times New Roman"/>
      <family val="1"/>
      <charset val="204"/>
    </font>
    <font>
      <sz val="8"/>
      <name val="Arial Cyr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i/>
      <sz val="11"/>
      <name val="Arial"/>
      <family val="2"/>
      <charset val="204"/>
    </font>
    <font>
      <sz val="10"/>
      <name val="Helv"/>
      <charset val="204"/>
    </font>
    <font>
      <sz val="10"/>
      <name val="Helv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MS Sans Serif"/>
      <family val="2"/>
    </font>
    <font>
      <sz val="11"/>
      <color indexed="8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/>
      <diagonal/>
    </border>
  </borders>
  <cellStyleXfs count="79">
    <xf numFmtId="0" fontId="0" fillId="0" borderId="0"/>
    <xf numFmtId="0" fontId="3" fillId="0" borderId="0"/>
    <xf numFmtId="0" fontId="14" fillId="0" borderId="0"/>
    <xf numFmtId="0" fontId="1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2" borderId="0"/>
    <xf numFmtId="165" fontId="3" fillId="0" borderId="0" applyFill="0" applyBorder="0" applyAlignment="0" applyProtection="0"/>
    <xf numFmtId="166" fontId="3" fillId="0" borderId="0" applyFill="0" applyBorder="0" applyAlignment="0" applyProtection="0"/>
    <xf numFmtId="0" fontId="17" fillId="0" borderId="0"/>
    <xf numFmtId="0" fontId="3" fillId="0" borderId="0"/>
    <xf numFmtId="0" fontId="18" fillId="0" borderId="0"/>
    <xf numFmtId="0" fontId="3" fillId="0" borderId="0"/>
    <xf numFmtId="167" fontId="3" fillId="0" borderId="0" applyFill="0" applyBorder="0" applyAlignment="0" applyProtection="0"/>
    <xf numFmtId="168" fontId="3" fillId="0" borderId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9" fillId="0" borderId="0"/>
    <xf numFmtId="0" fontId="2" fillId="0" borderId="0"/>
    <xf numFmtId="0" fontId="19" fillId="0" borderId="0"/>
    <xf numFmtId="44" fontId="19" fillId="0" borderId="0" applyFont="0" applyFill="0" applyBorder="0" applyAlignment="0" applyProtection="0"/>
    <xf numFmtId="170" fontId="17" fillId="0" borderId="0" applyFont="0" applyFill="0" applyBorder="0" applyAlignment="0" applyProtection="0"/>
    <xf numFmtId="0" fontId="19" fillId="0" borderId="0"/>
    <xf numFmtId="0" fontId="24" fillId="0" borderId="0"/>
    <xf numFmtId="169" fontId="17" fillId="0" borderId="0" applyFont="0" applyFill="0" applyBorder="0" applyAlignment="0" applyProtection="0"/>
    <xf numFmtId="0" fontId="23" fillId="0" borderId="0"/>
    <xf numFmtId="0" fontId="3" fillId="0" borderId="0"/>
    <xf numFmtId="0" fontId="3" fillId="0" borderId="0"/>
    <xf numFmtId="0" fontId="25" fillId="0" borderId="0"/>
    <xf numFmtId="0" fontId="23" fillId="0" borderId="0"/>
    <xf numFmtId="43" fontId="23" fillId="0" borderId="0" applyFont="0" applyFill="0" applyBorder="0" applyAlignment="0" applyProtection="0"/>
    <xf numFmtId="0" fontId="3" fillId="0" borderId="0"/>
    <xf numFmtId="0" fontId="1" fillId="0" borderId="0"/>
    <xf numFmtId="43" fontId="1" fillId="0" borderId="0" applyFont="0" applyFill="0" applyBorder="0" applyAlignment="0" applyProtection="0"/>
    <xf numFmtId="0" fontId="2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6" fillId="0" borderId="0" applyFont="0" applyFill="0" applyBorder="0" applyAlignment="0" applyProtection="0"/>
    <xf numFmtId="0" fontId="26" fillId="0" borderId="0"/>
    <xf numFmtId="0" fontId="26" fillId="0" borderId="0"/>
    <xf numFmtId="0" fontId="2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43" fontId="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100">
    <xf numFmtId="0" fontId="0" fillId="0" borderId="0" xfId="0"/>
    <xf numFmtId="0" fontId="4" fillId="0" borderId="0" xfId="0" applyFont="1" applyBorder="1"/>
    <xf numFmtId="0" fontId="4" fillId="0" borderId="0" xfId="0" applyFont="1"/>
    <xf numFmtId="0" fontId="7" fillId="0" borderId="0" xfId="0" applyFont="1" applyBorder="1"/>
    <xf numFmtId="0" fontId="7" fillId="0" borderId="0" xfId="0" applyFont="1"/>
    <xf numFmtId="0" fontId="8" fillId="0" borderId="0" xfId="0" applyFont="1" applyBorder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9" fillId="0" borderId="0" xfId="0" applyFont="1" applyBorder="1"/>
    <xf numFmtId="0" fontId="9" fillId="0" borderId="0" xfId="0" applyFont="1"/>
    <xf numFmtId="0" fontId="6" fillId="0" borderId="0" xfId="0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11" fillId="0" borderId="0" xfId="0" applyFont="1" applyAlignment="1">
      <alignment horizontal="left"/>
    </xf>
    <xf numFmtId="164" fontId="11" fillId="0" borderId="0" xfId="0" applyNumberFormat="1" applyFont="1" applyAlignment="1">
      <alignment horizontal="left"/>
    </xf>
    <xf numFmtId="1" fontId="13" fillId="0" borderId="0" xfId="0" applyNumberFormat="1" applyFont="1" applyAlignment="1"/>
    <xf numFmtId="164" fontId="12" fillId="0" borderId="0" xfId="0" applyNumberFormat="1" applyFont="1" applyAlignment="1">
      <alignment horizontal="left"/>
    </xf>
    <xf numFmtId="164" fontId="12" fillId="0" borderId="0" xfId="0" applyNumberFormat="1" applyFont="1" applyBorder="1" applyAlignment="1">
      <alignment horizontal="left" wrapText="1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vertical="center" wrapText="1"/>
    </xf>
    <xf numFmtId="164" fontId="11" fillId="0" borderId="5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164" fontId="11" fillId="0" borderId="0" xfId="0" applyNumberFormat="1" applyFont="1" applyAlignment="1">
      <alignment horizontal="center" vertical="center" wrapText="1"/>
    </xf>
    <xf numFmtId="0" fontId="11" fillId="0" borderId="0" xfId="0" applyFont="1" applyBorder="1" applyAlignment="1">
      <alignment horizontal="left" wrapText="1"/>
    </xf>
    <xf numFmtId="164" fontId="11" fillId="0" borderId="0" xfId="0" applyNumberFormat="1" applyFont="1" applyBorder="1" applyAlignment="1">
      <alignment horizontal="left" wrapText="1"/>
    </xf>
    <xf numFmtId="0" fontId="11" fillId="0" borderId="3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6" fillId="0" borderId="0" xfId="0" applyFont="1" applyFill="1" applyAlignment="1">
      <alignment horizontal="left"/>
    </xf>
    <xf numFmtId="0" fontId="7" fillId="0" borderId="0" xfId="0" applyFont="1" applyFill="1" applyBorder="1" applyAlignment="1">
      <alignment horizontal="left" wrapText="1"/>
    </xf>
    <xf numFmtId="0" fontId="4" fillId="0" borderId="0" xfId="0" applyFont="1" applyFill="1" applyAlignment="1">
      <alignment horizontal="left"/>
    </xf>
    <xf numFmtId="2" fontId="16" fillId="0" borderId="3" xfId="0" applyNumberFormat="1" applyFont="1" applyBorder="1" applyAlignment="1">
      <alignment horizontal="right" vertical="center"/>
    </xf>
    <xf numFmtId="0" fontId="5" fillId="0" borderId="4" xfId="0" applyFont="1" applyFill="1" applyBorder="1" applyAlignment="1">
      <alignment horizontal="center" vertical="center"/>
    </xf>
    <xf numFmtId="0" fontId="11" fillId="0" borderId="6" xfId="0" applyFont="1" applyBorder="1" applyAlignment="1">
      <alignment horizontal="center" vertical="center" wrapText="1"/>
    </xf>
    <xf numFmtId="4" fontId="6" fillId="0" borderId="3" xfId="0" applyNumberFormat="1" applyFont="1" applyFill="1" applyBorder="1" applyAlignment="1">
      <alignment horizontal="right" vertical="center" wrapText="1"/>
    </xf>
    <xf numFmtId="0" fontId="21" fillId="0" borderId="3" xfId="34" applyFont="1" applyFill="1" applyBorder="1" applyAlignment="1">
      <alignment horizontal="center" vertical="center" wrapText="1" shrinkToFit="1"/>
    </xf>
    <xf numFmtId="0" fontId="20" fillId="0" borderId="3" xfId="33" applyFont="1" applyFill="1" applyBorder="1" applyAlignment="1">
      <alignment horizontal="center"/>
    </xf>
    <xf numFmtId="0" fontId="21" fillId="0" borderId="3" xfId="34" applyFont="1" applyFill="1" applyBorder="1" applyAlignment="1">
      <alignment horizontal="left" vertical="center" wrapText="1" shrinkToFit="1"/>
    </xf>
    <xf numFmtId="0" fontId="20" fillId="0" borderId="3" xfId="33" applyFont="1" applyBorder="1"/>
    <xf numFmtId="0" fontId="20" fillId="0" borderId="3" xfId="33" applyFont="1" applyBorder="1" applyAlignment="1">
      <alignment horizontal="center"/>
    </xf>
    <xf numFmtId="4" fontId="6" fillId="0" borderId="16" xfId="0" applyNumberFormat="1" applyFont="1" applyFill="1" applyBorder="1" applyAlignment="1">
      <alignment horizontal="right" vertical="center" wrapText="1"/>
    </xf>
    <xf numFmtId="0" fontId="21" fillId="0" borderId="16" xfId="0" applyFont="1" applyFill="1" applyBorder="1" applyAlignment="1">
      <alignment horizontal="left"/>
    </xf>
    <xf numFmtId="0" fontId="20" fillId="0" borderId="3" xfId="33" applyFont="1" applyBorder="1" applyAlignment="1">
      <alignment wrapText="1"/>
    </xf>
    <xf numFmtId="1" fontId="21" fillId="0" borderId="4" xfId="0" applyNumberFormat="1" applyFont="1" applyFill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21" fillId="0" borderId="16" xfId="0" applyFont="1" applyBorder="1" applyAlignment="1">
      <alignment horizontal="center" vertical="center" wrapText="1"/>
    </xf>
    <xf numFmtId="43" fontId="6" fillId="0" borderId="16" xfId="45" applyFont="1" applyBorder="1" applyAlignment="1">
      <alignment vertical="center" wrapText="1"/>
    </xf>
    <xf numFmtId="164" fontId="21" fillId="0" borderId="0" xfId="0" applyNumberFormat="1" applyFont="1" applyBorder="1"/>
    <xf numFmtId="2" fontId="16" fillId="0" borderId="18" xfId="0" applyNumberFormat="1" applyFont="1" applyBorder="1" applyAlignment="1">
      <alignment horizontal="right" vertical="center"/>
    </xf>
    <xf numFmtId="4" fontId="6" fillId="0" borderId="18" xfId="0" applyNumberFormat="1" applyFont="1" applyFill="1" applyBorder="1" applyAlignment="1">
      <alignment horizontal="right" vertical="center" wrapText="1"/>
    </xf>
    <xf numFmtId="0" fontId="6" fillId="0" borderId="6" xfId="0" applyFont="1" applyFill="1" applyBorder="1" applyAlignment="1">
      <alignment vertical="center" wrapText="1"/>
    </xf>
    <xf numFmtId="164" fontId="12" fillId="0" borderId="17" xfId="0" applyNumberFormat="1" applyFont="1" applyBorder="1" applyAlignment="1">
      <alignment horizontal="center" vertical="center" wrapText="1"/>
    </xf>
    <xf numFmtId="0" fontId="20" fillId="0" borderId="3" xfId="33" applyFont="1" applyBorder="1" applyAlignment="1">
      <alignment vertical="center" wrapText="1"/>
    </xf>
    <xf numFmtId="0" fontId="21" fillId="0" borderId="16" xfId="0" applyFont="1" applyFill="1" applyBorder="1" applyAlignment="1">
      <alignment horizontal="left" wrapText="1"/>
    </xf>
    <xf numFmtId="0" fontId="20" fillId="0" borderId="16" xfId="33" applyFont="1" applyFill="1" applyBorder="1" applyAlignment="1">
      <alignment horizontal="center"/>
    </xf>
    <xf numFmtId="164" fontId="6" fillId="0" borderId="0" xfId="0" applyNumberFormat="1" applyFont="1" applyAlignment="1">
      <alignment horizontal="left"/>
    </xf>
    <xf numFmtId="164" fontId="7" fillId="0" borderId="0" xfId="0" applyNumberFormat="1" applyFont="1" applyAlignment="1">
      <alignment horizontal="left"/>
    </xf>
    <xf numFmtId="0" fontId="6" fillId="0" borderId="0" xfId="0" applyFont="1" applyBorder="1" applyAlignment="1">
      <alignment vertical="top"/>
    </xf>
    <xf numFmtId="0" fontId="7" fillId="0" borderId="16" xfId="0" applyFont="1" applyBorder="1" applyAlignment="1">
      <alignment horizontal="center" wrapText="1"/>
    </xf>
    <xf numFmtId="0" fontId="6" fillId="0" borderId="16" xfId="0" applyFont="1" applyBorder="1" applyAlignment="1">
      <alignment wrapText="1"/>
    </xf>
    <xf numFmtId="0" fontId="7" fillId="0" borderId="16" xfId="0" applyFont="1" applyBorder="1" applyAlignment="1">
      <alignment wrapText="1"/>
    </xf>
    <xf numFmtId="0" fontId="7" fillId="0" borderId="16" xfId="0" applyFont="1" applyBorder="1" applyAlignment="1">
      <alignment vertical="top"/>
    </xf>
    <xf numFmtId="0" fontId="7" fillId="0" borderId="16" xfId="0" applyFont="1" applyBorder="1"/>
    <xf numFmtId="0" fontId="7" fillId="0" borderId="16" xfId="0" applyFont="1" applyBorder="1" applyAlignment="1">
      <alignment horizontal="center"/>
    </xf>
    <xf numFmtId="0" fontId="6" fillId="0" borderId="16" xfId="0" applyFont="1" applyBorder="1" applyAlignment="1">
      <alignment vertical="top"/>
    </xf>
    <xf numFmtId="0" fontId="6" fillId="0" borderId="19" xfId="0" applyFont="1" applyBorder="1" applyAlignment="1">
      <alignment vertical="top"/>
    </xf>
    <xf numFmtId="0" fontId="6" fillId="0" borderId="12" xfId="0" applyFont="1" applyBorder="1" applyAlignment="1">
      <alignment vertical="top"/>
    </xf>
    <xf numFmtId="0" fontId="6" fillId="0" borderId="7" xfId="0" applyFont="1" applyBorder="1" applyAlignment="1">
      <alignment vertical="top"/>
    </xf>
    <xf numFmtId="0" fontId="8" fillId="0" borderId="0" xfId="0" applyFont="1" applyAlignment="1">
      <alignment horizontal="center" vertical="center" wrapText="1"/>
    </xf>
    <xf numFmtId="0" fontId="22" fillId="0" borderId="12" xfId="0" applyFont="1" applyBorder="1" applyAlignment="1">
      <alignment horizontal="left" vertical="top" wrapText="1"/>
    </xf>
    <xf numFmtId="0" fontId="22" fillId="0" borderId="7" xfId="0" applyFont="1" applyBorder="1" applyAlignment="1">
      <alignment horizontal="left" vertical="top"/>
    </xf>
    <xf numFmtId="0" fontId="22" fillId="0" borderId="13" xfId="0" applyFont="1" applyBorder="1" applyAlignment="1">
      <alignment horizontal="left" vertical="top"/>
    </xf>
    <xf numFmtId="0" fontId="13" fillId="0" borderId="6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center" wrapText="1"/>
    </xf>
    <xf numFmtId="0" fontId="7" fillId="0" borderId="16" xfId="0" applyFont="1" applyBorder="1" applyAlignment="1">
      <alignment horizontal="left" vertical="top" wrapText="1"/>
    </xf>
    <xf numFmtId="164" fontId="12" fillId="0" borderId="3" xfId="0" applyNumberFormat="1" applyFont="1" applyBorder="1" applyAlignment="1">
      <alignment horizontal="center" vertical="center" wrapText="1"/>
    </xf>
    <xf numFmtId="164" fontId="12" fillId="0" borderId="16" xfId="0" applyNumberFormat="1" applyFont="1" applyBorder="1" applyAlignment="1">
      <alignment horizontal="center" vertical="center" wrapText="1"/>
    </xf>
    <xf numFmtId="164" fontId="12" fillId="0" borderId="18" xfId="0" applyNumberFormat="1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textRotation="90" wrapText="1"/>
    </xf>
    <xf numFmtId="0" fontId="6" fillId="0" borderId="11" xfId="0" applyFont="1" applyFill="1" applyBorder="1" applyAlignment="1">
      <alignment horizontal="center" vertical="center" textRotation="90" wrapText="1"/>
    </xf>
    <xf numFmtId="0" fontId="11" fillId="0" borderId="2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1" fontId="5" fillId="0" borderId="6" xfId="0" applyNumberFormat="1" applyFont="1" applyFill="1" applyBorder="1" applyAlignment="1">
      <alignment horizontal="right" vertical="center" wrapText="1"/>
    </xf>
    <xf numFmtId="1" fontId="5" fillId="0" borderId="5" xfId="0" applyNumberFormat="1" applyFont="1" applyFill="1" applyBorder="1" applyAlignment="1">
      <alignment horizontal="right" vertical="center" wrapText="1"/>
    </xf>
    <xf numFmtId="1" fontId="5" fillId="0" borderId="14" xfId="0" applyNumberFormat="1" applyFont="1" applyFill="1" applyBorder="1" applyAlignment="1">
      <alignment horizontal="right" vertical="center" wrapText="1"/>
    </xf>
    <xf numFmtId="1" fontId="5" fillId="0" borderId="15" xfId="0" applyNumberFormat="1" applyFont="1" applyFill="1" applyBorder="1" applyAlignment="1">
      <alignment horizontal="right" vertical="center" wrapText="1"/>
    </xf>
    <xf numFmtId="0" fontId="6" fillId="0" borderId="6" xfId="0" applyFont="1" applyBorder="1" applyAlignment="1">
      <alignment vertical="top"/>
    </xf>
    <xf numFmtId="0" fontId="6" fillId="0" borderId="5" xfId="0" applyFont="1" applyBorder="1" applyAlignment="1">
      <alignment vertical="top"/>
    </xf>
    <xf numFmtId="0" fontId="6" fillId="0" borderId="17" xfId="0" applyFont="1" applyBorder="1" applyAlignment="1">
      <alignment vertical="top"/>
    </xf>
    <xf numFmtId="0" fontId="11" fillId="0" borderId="0" xfId="0" applyFont="1" applyBorder="1" applyAlignment="1">
      <alignment horizontal="left"/>
    </xf>
    <xf numFmtId="0" fontId="7" fillId="0" borderId="0" xfId="0" applyFont="1" applyBorder="1" applyAlignment="1">
      <alignment horizontal="center" wrapText="1"/>
    </xf>
    <xf numFmtId="0" fontId="7" fillId="0" borderId="0" xfId="0" applyFont="1" applyBorder="1" applyAlignment="1">
      <alignment horizontal="center"/>
    </xf>
  </cellXfs>
  <cellStyles count="79">
    <cellStyle name="_Akado_DWDM_BoMv1" xfId="5"/>
    <cellStyle name="_BoM_abakhare" xfId="6"/>
    <cellStyle name="_DWDM_BoM" xfId="7"/>
    <cellStyle name="_DWDM_Volga_BoM_v10_270806" xfId="8"/>
    <cellStyle name="_DWDM_Volga_BoM_v20_070906" xfId="9"/>
    <cellStyle name="_JET_DWDM_BoMv1" xfId="10"/>
    <cellStyle name="_KTC_DWDM_BoM_v10_100806" xfId="11"/>
    <cellStyle name="_KTC_SDH_BoM_v10_090806" xfId="12"/>
    <cellStyle name="_KTC_SDH_BoM_v10_100806" xfId="13"/>
    <cellStyle name="_KTC_T_SDH_BoM_v10_220806" xfId="14"/>
    <cellStyle name="_Megafon_DWDM_BoM" xfId="15"/>
    <cellStyle name="_Megafon_DWDM_BoMv1 cost" xfId="16"/>
    <cellStyle name="axlcolour" xfId="17"/>
    <cellStyle name="Currency_gpl-old" xfId="36"/>
    <cellStyle name="Excel Built-in Normal" xfId="32"/>
    <cellStyle name="Excel Built-in Normal 2" xfId="57"/>
    <cellStyle name="Migliaia (0)_91P18UM" xfId="18"/>
    <cellStyle name="Migliaia_91P18UM" xfId="19"/>
    <cellStyle name="Normal 2" xfId="20"/>
    <cellStyle name="Normal_15365NTEPricing062805" xfId="3"/>
    <cellStyle name="Normale_1664 SM" xfId="22"/>
    <cellStyle name="Style 1" xfId="23"/>
    <cellStyle name="TableStyleLight1" xfId="1"/>
    <cellStyle name="TableStyleLight1 2" xfId="44"/>
    <cellStyle name="TableStyleLight1 3" xfId="65"/>
    <cellStyle name="Valuta (0)_91P18UM" xfId="24"/>
    <cellStyle name="Valuta_91P18UM" xfId="25"/>
    <cellStyle name="Денежный 2" xfId="35"/>
    <cellStyle name="Денежный 3" xfId="39"/>
    <cellStyle name="Обычный" xfId="0" builtinId="0"/>
    <cellStyle name="Обычный 11" xfId="70"/>
    <cellStyle name="Обычный 13" xfId="69"/>
    <cellStyle name="Обычный 14" xfId="68"/>
    <cellStyle name="Обычный 15" xfId="67"/>
    <cellStyle name="Обычный 16" xfId="46"/>
    <cellStyle name="Обычный 17" xfId="50"/>
    <cellStyle name="Обычный 18" xfId="51"/>
    <cellStyle name="Обычный 2" xfId="4"/>
    <cellStyle name="Обычный 2 10" xfId="76"/>
    <cellStyle name="Обычный 2 11" xfId="75"/>
    <cellStyle name="Обычный 2 12" xfId="61"/>
    <cellStyle name="Обычный 2 13" xfId="58"/>
    <cellStyle name="Обычный 2 14" xfId="73"/>
    <cellStyle name="Обычный 2 15" xfId="72"/>
    <cellStyle name="Обычный 2 16" xfId="59"/>
    <cellStyle name="Обычный 2 17" xfId="78"/>
    <cellStyle name="Обычный 2 18" xfId="71"/>
    <cellStyle name="Обычный 2 19" xfId="62"/>
    <cellStyle name="Обычный 2 2" xfId="27"/>
    <cellStyle name="Обычный 2 3" xfId="28"/>
    <cellStyle name="Обычный 2 4" xfId="30"/>
    <cellStyle name="Обычный 2 5" xfId="31"/>
    <cellStyle name="Обычный 2 6" xfId="41"/>
    <cellStyle name="Обычный 2 6 2" xfId="74"/>
    <cellStyle name="Обычный 2 6 3" xfId="55"/>
    <cellStyle name="Обычный 2 7" xfId="34"/>
    <cellStyle name="Обычный 2 7 2" xfId="66"/>
    <cellStyle name="Обычный 2 8" xfId="60"/>
    <cellStyle name="Обычный 2 9" xfId="77"/>
    <cellStyle name="Обычный 3" xfId="21"/>
    <cellStyle name="Обычный 3 2" xfId="42"/>
    <cellStyle name="Обычный 3 3" xfId="38"/>
    <cellStyle name="Обычный 4" xfId="37"/>
    <cellStyle name="Обычный 4 2" xfId="49"/>
    <cellStyle name="Обычный 5" xfId="29"/>
    <cellStyle name="Обычный 6" xfId="40"/>
    <cellStyle name="Обычный 6 2" xfId="56"/>
    <cellStyle name="Обычный 7" xfId="33"/>
    <cellStyle name="Обычный 7 2" xfId="63"/>
    <cellStyle name="Обычный 8" xfId="43"/>
    <cellStyle name="Обычный 9" xfId="47"/>
    <cellStyle name="Стиль 1" xfId="2"/>
    <cellStyle name="Финансовый" xfId="45" builtinId="3"/>
    <cellStyle name="Финансовый 2" xfId="52"/>
    <cellStyle name="Финансовый 3" xfId="53"/>
    <cellStyle name="Финансовый 4" xfId="54"/>
    <cellStyle name="Финансовый 5" xfId="64"/>
    <cellStyle name="Финансовый 6" xfId="48"/>
    <cellStyle name="常规_1350NM P730" xfId="2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2DCDB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98"/>
  <sheetViews>
    <sheetView tabSelected="1" topLeftCell="A22" zoomScale="70" zoomScaleNormal="70" zoomScalePageLayoutView="85" workbookViewId="0">
      <selection activeCell="C22" sqref="C22:H22"/>
    </sheetView>
  </sheetViews>
  <sheetFormatPr defaultRowHeight="15"/>
  <cols>
    <col min="1" max="1" width="10.5703125" style="33" customWidth="1"/>
    <col min="2" max="2" width="40.5703125" style="28" customWidth="1"/>
    <col min="3" max="3" width="64.85546875" style="28" customWidth="1"/>
    <col min="4" max="4" width="15.42578125" style="15" customWidth="1"/>
    <col min="5" max="5" width="13.5703125" style="15" customWidth="1"/>
    <col min="6" max="7" width="23.42578125" style="16" customWidth="1"/>
    <col min="8" max="8" width="36.7109375" style="18" customWidth="1"/>
    <col min="9" max="10" width="9.140625" style="1"/>
    <col min="11" max="11" width="15.7109375" style="1" bestFit="1" customWidth="1"/>
    <col min="12" max="15" width="9.140625" style="1"/>
    <col min="16" max="16384" width="9.140625" style="2"/>
  </cols>
  <sheetData>
    <row r="1" spans="1:15" s="4" customFormat="1" ht="18.75">
      <c r="A1" s="31"/>
      <c r="B1" s="28"/>
      <c r="C1" s="28"/>
      <c r="D1" s="23"/>
      <c r="E1" s="23"/>
      <c r="F1" s="24"/>
      <c r="G1" s="17"/>
      <c r="H1" s="17" t="s">
        <v>7</v>
      </c>
      <c r="I1" s="3"/>
      <c r="J1" s="3"/>
      <c r="K1" s="3"/>
      <c r="L1" s="3"/>
      <c r="M1" s="3"/>
      <c r="N1" s="3"/>
      <c r="O1" s="3"/>
    </row>
    <row r="2" spans="1:15" s="4" customFormat="1" ht="22.5" customHeight="1">
      <c r="A2" s="31"/>
      <c r="B2" s="28"/>
      <c r="C2" s="71" t="s">
        <v>17</v>
      </c>
      <c r="D2" s="71"/>
      <c r="E2" s="71"/>
      <c r="F2" s="16"/>
      <c r="G2" s="16"/>
      <c r="H2" s="18"/>
      <c r="I2" s="3"/>
      <c r="J2" s="3"/>
      <c r="K2" s="3"/>
      <c r="L2" s="3"/>
      <c r="M2" s="3"/>
      <c r="N2" s="3"/>
      <c r="O2" s="3"/>
    </row>
    <row r="3" spans="1:15" s="4" customFormat="1" ht="17.25" customHeight="1" thickBot="1">
      <c r="A3" s="32"/>
      <c r="B3" s="29"/>
      <c r="C3" s="29"/>
      <c r="D3" s="25"/>
      <c r="E3" s="25"/>
      <c r="F3" s="26"/>
      <c r="G3" s="26"/>
      <c r="H3" s="19"/>
      <c r="I3" s="3"/>
      <c r="J3" s="3"/>
      <c r="K3" s="3"/>
      <c r="L3" s="3"/>
      <c r="M3" s="3"/>
      <c r="N3" s="3"/>
      <c r="O3" s="3"/>
    </row>
    <row r="4" spans="1:15" s="6" customFormat="1" ht="54.75" customHeight="1" thickBot="1">
      <c r="A4" s="86" t="s">
        <v>0</v>
      </c>
      <c r="B4" s="88" t="s">
        <v>1</v>
      </c>
      <c r="C4" s="83" t="s">
        <v>2</v>
      </c>
      <c r="D4" s="83" t="s">
        <v>6</v>
      </c>
      <c r="E4" s="83" t="s">
        <v>3</v>
      </c>
      <c r="F4" s="85" t="s">
        <v>8</v>
      </c>
      <c r="G4" s="85" t="s">
        <v>9</v>
      </c>
      <c r="H4" s="82" t="s">
        <v>10</v>
      </c>
      <c r="I4" s="5"/>
      <c r="J4" s="5"/>
      <c r="K4" s="5"/>
      <c r="L4" s="5"/>
      <c r="M4" s="5"/>
      <c r="N4" s="5"/>
      <c r="O4" s="5"/>
    </row>
    <row r="5" spans="1:15" s="6" customFormat="1" ht="27" customHeight="1">
      <c r="A5" s="87"/>
      <c r="B5" s="89"/>
      <c r="C5" s="84"/>
      <c r="D5" s="84"/>
      <c r="E5" s="84"/>
      <c r="F5" s="85"/>
      <c r="G5" s="85"/>
      <c r="H5" s="82"/>
      <c r="I5" s="5"/>
      <c r="J5" s="5"/>
      <c r="K5" s="5"/>
      <c r="L5" s="5"/>
      <c r="M5" s="5"/>
      <c r="N5" s="5"/>
      <c r="O5" s="5"/>
    </row>
    <row r="6" spans="1:15" s="8" customFormat="1" ht="24" customHeight="1">
      <c r="A6" s="35">
        <v>1</v>
      </c>
      <c r="B6" s="36">
        <v>2</v>
      </c>
      <c r="C6" s="27">
        <v>3</v>
      </c>
      <c r="D6" s="20">
        <v>4</v>
      </c>
      <c r="E6" s="20">
        <v>5</v>
      </c>
      <c r="F6" s="20">
        <v>6</v>
      </c>
      <c r="G6" s="20">
        <v>7</v>
      </c>
      <c r="H6" s="20">
        <v>8</v>
      </c>
      <c r="I6" s="7"/>
      <c r="J6" s="7"/>
      <c r="K6" s="7"/>
      <c r="L6" s="7"/>
      <c r="M6" s="7"/>
      <c r="N6" s="7"/>
      <c r="O6" s="7"/>
    </row>
    <row r="7" spans="1:15" s="10" customFormat="1" ht="303.75" customHeight="1">
      <c r="A7" s="46">
        <v>1</v>
      </c>
      <c r="B7" s="40" t="s">
        <v>20</v>
      </c>
      <c r="C7" s="40" t="s">
        <v>32</v>
      </c>
      <c r="D7" s="38">
        <v>11</v>
      </c>
      <c r="E7" s="47">
        <v>25</v>
      </c>
      <c r="F7" s="49">
        <v>143000</v>
      </c>
      <c r="G7" s="37">
        <f t="shared" ref="G7:G14" si="0">F7*D7</f>
        <v>1573000</v>
      </c>
      <c r="H7" s="79" t="s">
        <v>18</v>
      </c>
      <c r="I7" s="9"/>
      <c r="J7" s="9"/>
      <c r="K7" s="9"/>
      <c r="L7" s="9"/>
      <c r="M7" s="9"/>
      <c r="N7" s="9"/>
      <c r="O7" s="9"/>
    </row>
    <row r="8" spans="1:15" s="10" customFormat="1" ht="294" customHeight="1">
      <c r="A8" s="46">
        <v>2</v>
      </c>
      <c r="B8" s="41" t="s">
        <v>21</v>
      </c>
      <c r="C8" s="45" t="s">
        <v>33</v>
      </c>
      <c r="D8" s="42">
        <v>5</v>
      </c>
      <c r="E8" s="47">
        <v>30</v>
      </c>
      <c r="F8" s="49">
        <v>44900</v>
      </c>
      <c r="G8" s="37">
        <f t="shared" si="0"/>
        <v>224500</v>
      </c>
      <c r="H8" s="79"/>
      <c r="I8" s="9"/>
      <c r="J8" s="9"/>
      <c r="K8" s="9"/>
      <c r="L8" s="9"/>
      <c r="M8" s="9"/>
      <c r="N8" s="9"/>
      <c r="O8" s="9"/>
    </row>
    <row r="9" spans="1:15" s="10" customFormat="1" ht="194.25" customHeight="1">
      <c r="A9" s="46">
        <v>3</v>
      </c>
      <c r="B9" s="41" t="s">
        <v>22</v>
      </c>
      <c r="C9" s="55" t="s">
        <v>14</v>
      </c>
      <c r="D9" s="42">
        <v>6</v>
      </c>
      <c r="E9" s="47">
        <v>25</v>
      </c>
      <c r="F9" s="49">
        <v>30700</v>
      </c>
      <c r="G9" s="37">
        <f t="shared" si="0"/>
        <v>184200</v>
      </c>
      <c r="H9" s="79"/>
      <c r="I9" s="9"/>
      <c r="J9" s="9"/>
      <c r="K9" s="9"/>
      <c r="L9" s="9"/>
      <c r="M9" s="9"/>
      <c r="N9" s="9"/>
      <c r="O9" s="9"/>
    </row>
    <row r="10" spans="1:15" s="10" customFormat="1" ht="292.5" customHeight="1">
      <c r="A10" s="46">
        <v>4</v>
      </c>
      <c r="B10" s="44" t="s">
        <v>23</v>
      </c>
      <c r="C10" s="56" t="s">
        <v>34</v>
      </c>
      <c r="D10" s="39">
        <v>30</v>
      </c>
      <c r="E10" s="47">
        <v>25</v>
      </c>
      <c r="F10" s="49">
        <v>24500</v>
      </c>
      <c r="G10" s="37">
        <f t="shared" si="0"/>
        <v>735000</v>
      </c>
      <c r="H10" s="79"/>
      <c r="I10" s="9"/>
      <c r="J10" s="9"/>
      <c r="K10" s="9"/>
      <c r="L10" s="9"/>
      <c r="M10" s="9"/>
      <c r="N10" s="9"/>
      <c r="O10" s="9"/>
    </row>
    <row r="11" spans="1:15" s="10" customFormat="1" ht="47.25">
      <c r="A11" s="46">
        <v>5</v>
      </c>
      <c r="B11" s="44" t="s">
        <v>27</v>
      </c>
      <c r="C11" s="56" t="s">
        <v>28</v>
      </c>
      <c r="D11" s="57">
        <v>12</v>
      </c>
      <c r="E11" s="48">
        <v>25</v>
      </c>
      <c r="F11" s="49">
        <v>4900</v>
      </c>
      <c r="G11" s="43">
        <f t="shared" si="0"/>
        <v>58800</v>
      </c>
      <c r="H11" s="80"/>
      <c r="I11" s="9"/>
      <c r="J11" s="9"/>
      <c r="K11" s="9"/>
      <c r="L11" s="9"/>
      <c r="M11" s="9"/>
      <c r="N11" s="9"/>
      <c r="O11" s="9"/>
    </row>
    <row r="12" spans="1:15" s="10" customFormat="1" ht="18.75">
      <c r="A12" s="46"/>
      <c r="B12" s="44" t="s">
        <v>19</v>
      </c>
      <c r="C12" s="56" t="s">
        <v>24</v>
      </c>
      <c r="D12" s="57">
        <v>30</v>
      </c>
      <c r="E12" s="48">
        <v>25</v>
      </c>
      <c r="F12" s="49">
        <v>1800</v>
      </c>
      <c r="G12" s="43">
        <f t="shared" si="0"/>
        <v>54000</v>
      </c>
      <c r="H12" s="80"/>
      <c r="I12" s="9"/>
      <c r="J12" s="9"/>
      <c r="K12" s="9"/>
      <c r="L12" s="9"/>
      <c r="M12" s="9"/>
      <c r="N12" s="9"/>
      <c r="O12" s="9"/>
    </row>
    <row r="13" spans="1:15" s="10" customFormat="1" ht="47.25">
      <c r="A13" s="46"/>
      <c r="B13" s="41" t="s">
        <v>15</v>
      </c>
      <c r="C13" s="55" t="s">
        <v>26</v>
      </c>
      <c r="D13" s="39">
        <v>41</v>
      </c>
      <c r="E13" s="47">
        <v>25</v>
      </c>
      <c r="F13" s="49">
        <v>6000</v>
      </c>
      <c r="G13" s="37">
        <f t="shared" si="0"/>
        <v>246000</v>
      </c>
      <c r="H13" s="79"/>
      <c r="I13" s="9"/>
      <c r="J13" s="9"/>
      <c r="K13" s="9"/>
      <c r="L13" s="9"/>
      <c r="M13" s="9"/>
      <c r="N13" s="9"/>
      <c r="O13" s="9"/>
    </row>
    <row r="14" spans="1:15" s="10" customFormat="1" ht="31.5">
      <c r="A14" s="46"/>
      <c r="B14" s="40" t="s">
        <v>16</v>
      </c>
      <c r="C14" s="40" t="s">
        <v>25</v>
      </c>
      <c r="D14" s="38">
        <v>11</v>
      </c>
      <c r="E14" s="47">
        <v>25</v>
      </c>
      <c r="F14" s="49">
        <v>15000</v>
      </c>
      <c r="G14" s="37">
        <f t="shared" si="0"/>
        <v>165000</v>
      </c>
      <c r="H14" s="79"/>
      <c r="I14" s="9"/>
      <c r="J14" s="9"/>
      <c r="K14" s="9"/>
      <c r="L14" s="9"/>
      <c r="M14" s="9"/>
      <c r="N14" s="9"/>
      <c r="O14" s="9"/>
    </row>
    <row r="15" spans="1:15" s="10" customFormat="1" ht="24.6" customHeight="1">
      <c r="A15" s="90"/>
      <c r="B15" s="91"/>
      <c r="C15" s="91"/>
      <c r="D15" s="91"/>
      <c r="E15" s="91"/>
      <c r="F15" s="34" t="s">
        <v>11</v>
      </c>
      <c r="G15" s="37">
        <f>SUM(G7:G14)</f>
        <v>3240500</v>
      </c>
      <c r="H15" s="79"/>
      <c r="I15" s="9"/>
      <c r="J15" s="9"/>
      <c r="K15" s="9"/>
      <c r="L15" s="9"/>
      <c r="M15" s="9"/>
      <c r="N15" s="9"/>
      <c r="O15" s="9"/>
    </row>
    <row r="16" spans="1:15" s="10" customFormat="1" ht="24.6" customHeight="1">
      <c r="A16" s="92"/>
      <c r="B16" s="93"/>
      <c r="C16" s="93"/>
      <c r="D16" s="93"/>
      <c r="E16" s="93"/>
      <c r="F16" s="51" t="s">
        <v>12</v>
      </c>
      <c r="G16" s="52">
        <f>G15*18/118</f>
        <v>494313.55932203389</v>
      </c>
      <c r="H16" s="81"/>
      <c r="I16" s="9"/>
      <c r="J16" s="9"/>
      <c r="K16" s="9"/>
      <c r="L16" s="9"/>
      <c r="M16" s="9"/>
      <c r="N16" s="9"/>
      <c r="O16" s="9"/>
    </row>
    <row r="17" spans="1:15" s="12" customFormat="1" ht="25.5" customHeight="1">
      <c r="A17" s="53"/>
      <c r="B17" s="77" t="s">
        <v>29</v>
      </c>
      <c r="C17" s="77"/>
      <c r="D17" s="21"/>
      <c r="E17" s="21"/>
      <c r="F17" s="22"/>
      <c r="G17" s="22"/>
      <c r="H17" s="54"/>
      <c r="I17" s="11"/>
      <c r="J17" s="11"/>
      <c r="K17" s="11"/>
      <c r="L17" s="11"/>
      <c r="M17" s="11"/>
      <c r="N17" s="11"/>
      <c r="O17" s="11"/>
    </row>
    <row r="18" spans="1:15" s="12" customFormat="1" ht="21.75" customHeight="1">
      <c r="A18" s="53"/>
      <c r="B18" s="77" t="s">
        <v>30</v>
      </c>
      <c r="C18" s="77"/>
      <c r="D18" s="21"/>
      <c r="E18" s="21"/>
      <c r="F18" s="22"/>
      <c r="G18" s="22"/>
      <c r="H18" s="54"/>
      <c r="I18" s="11"/>
      <c r="J18" s="11"/>
      <c r="K18" s="11"/>
      <c r="L18" s="11"/>
      <c r="M18" s="11"/>
      <c r="N18" s="11"/>
      <c r="O18" s="11"/>
    </row>
    <row r="19" spans="1:15" s="12" customFormat="1" ht="21" customHeight="1">
      <c r="A19" s="53"/>
      <c r="B19" s="77" t="s">
        <v>98</v>
      </c>
      <c r="C19" s="77"/>
      <c r="D19" s="21"/>
      <c r="E19" s="21"/>
      <c r="F19" s="22"/>
      <c r="G19" s="22"/>
      <c r="H19" s="54"/>
      <c r="I19" s="11"/>
      <c r="J19" s="11"/>
      <c r="K19" s="50"/>
      <c r="L19" s="11"/>
      <c r="M19" s="11"/>
      <c r="N19" s="11"/>
      <c r="O19" s="11"/>
    </row>
    <row r="20" spans="1:15" s="12" customFormat="1" ht="19.5" customHeight="1">
      <c r="A20" s="53"/>
      <c r="B20" s="30"/>
      <c r="C20" s="30"/>
      <c r="D20" s="21"/>
      <c r="E20" s="21"/>
      <c r="F20" s="22"/>
      <c r="G20" s="22"/>
      <c r="H20" s="54"/>
      <c r="I20" s="11"/>
      <c r="J20" s="11"/>
      <c r="K20" s="11"/>
      <c r="L20" s="11"/>
      <c r="M20" s="11"/>
      <c r="N20" s="11"/>
      <c r="O20" s="11"/>
    </row>
    <row r="21" spans="1:15" s="14" customFormat="1" ht="43.5" customHeight="1">
      <c r="A21" s="75" t="s">
        <v>4</v>
      </c>
      <c r="B21" s="76"/>
      <c r="C21" s="78" t="s">
        <v>13</v>
      </c>
      <c r="D21" s="78"/>
      <c r="E21" s="78"/>
      <c r="F21" s="78"/>
      <c r="G21" s="78"/>
      <c r="H21" s="78"/>
      <c r="I21" s="13"/>
      <c r="J21" s="13"/>
      <c r="K21" s="13"/>
      <c r="L21" s="13"/>
      <c r="M21" s="13"/>
      <c r="N21" s="13"/>
      <c r="O21" s="13"/>
    </row>
    <row r="22" spans="1:15" ht="194.25" customHeight="1">
      <c r="A22" s="75" t="s">
        <v>5</v>
      </c>
      <c r="B22" s="76"/>
      <c r="C22" s="72" t="s">
        <v>31</v>
      </c>
      <c r="D22" s="73"/>
      <c r="E22" s="73"/>
      <c r="F22" s="73"/>
      <c r="G22" s="73"/>
      <c r="H22" s="74"/>
    </row>
    <row r="24" spans="1:15" ht="30" customHeight="1">
      <c r="B24" s="71" t="s">
        <v>97</v>
      </c>
      <c r="C24" s="71"/>
      <c r="D24" s="97"/>
      <c r="E24" s="97"/>
    </row>
    <row r="25" spans="1:15" s="4" customFormat="1" ht="38.25" customHeight="1">
      <c r="A25" s="61" t="s">
        <v>35</v>
      </c>
      <c r="B25" s="61" t="s">
        <v>36</v>
      </c>
      <c r="C25" s="61" t="s">
        <v>96</v>
      </c>
      <c r="D25" s="98"/>
      <c r="E25" s="98"/>
      <c r="F25" s="58"/>
      <c r="G25" s="58"/>
      <c r="H25" s="59"/>
      <c r="I25" s="3"/>
      <c r="J25" s="3"/>
      <c r="K25" s="3"/>
      <c r="L25" s="3"/>
      <c r="M25" s="3"/>
      <c r="N25" s="3"/>
      <c r="O25" s="3"/>
    </row>
    <row r="26" spans="1:15" s="4" customFormat="1" ht="37.5">
      <c r="A26" s="62" t="s">
        <v>37</v>
      </c>
      <c r="B26" s="63"/>
      <c r="C26" s="61"/>
      <c r="D26" s="98"/>
      <c r="E26" s="98"/>
      <c r="F26" s="58"/>
      <c r="G26" s="58"/>
      <c r="H26" s="59"/>
      <c r="I26" s="3"/>
      <c r="J26" s="3"/>
      <c r="K26" s="3"/>
      <c r="L26" s="3"/>
      <c r="M26" s="3"/>
      <c r="N26" s="3"/>
      <c r="O26" s="3"/>
    </row>
    <row r="27" spans="1:15" s="4" customFormat="1" ht="18.75">
      <c r="A27" s="64" t="s">
        <v>38</v>
      </c>
      <c r="B27" s="65" t="s">
        <v>39</v>
      </c>
      <c r="C27" s="66">
        <v>1</v>
      </c>
      <c r="D27" s="99"/>
      <c r="E27" s="99"/>
      <c r="F27" s="58"/>
      <c r="G27" s="58"/>
      <c r="H27" s="59"/>
      <c r="I27" s="3"/>
      <c r="J27" s="3"/>
      <c r="K27" s="3"/>
      <c r="L27" s="3"/>
      <c r="M27" s="3"/>
      <c r="N27" s="3"/>
      <c r="O27" s="3"/>
    </row>
    <row r="28" spans="1:15" s="4" customFormat="1" ht="18.75">
      <c r="A28" s="64" t="s">
        <v>40</v>
      </c>
      <c r="B28" s="65" t="s">
        <v>39</v>
      </c>
      <c r="C28" s="66">
        <v>1</v>
      </c>
      <c r="D28" s="99"/>
      <c r="E28" s="99"/>
      <c r="F28" s="58"/>
      <c r="G28" s="58"/>
      <c r="H28" s="59"/>
      <c r="I28" s="3"/>
      <c r="J28" s="3"/>
      <c r="K28" s="3"/>
      <c r="L28" s="3"/>
      <c r="M28" s="3"/>
      <c r="N28" s="3"/>
      <c r="O28" s="3"/>
    </row>
    <row r="29" spans="1:15" s="4" customFormat="1" ht="18.75">
      <c r="A29" s="64" t="s">
        <v>41</v>
      </c>
      <c r="B29" s="65" t="s">
        <v>39</v>
      </c>
      <c r="C29" s="66">
        <v>1</v>
      </c>
      <c r="D29" s="99"/>
      <c r="E29" s="99"/>
      <c r="F29" s="58"/>
      <c r="G29" s="58"/>
      <c r="H29" s="59"/>
      <c r="I29" s="3"/>
      <c r="J29" s="3"/>
      <c r="K29" s="3"/>
      <c r="L29" s="3"/>
      <c r="M29" s="3"/>
      <c r="N29" s="3"/>
      <c r="O29" s="3"/>
    </row>
    <row r="30" spans="1:15" s="4" customFormat="1" ht="18.75">
      <c r="A30" s="64" t="s">
        <v>42</v>
      </c>
      <c r="B30" s="65" t="s">
        <v>39</v>
      </c>
      <c r="C30" s="66">
        <v>1</v>
      </c>
      <c r="D30" s="99"/>
      <c r="E30" s="99"/>
      <c r="F30" s="58"/>
      <c r="G30" s="58"/>
      <c r="H30" s="59"/>
      <c r="I30" s="3"/>
      <c r="J30" s="3"/>
      <c r="K30" s="3"/>
      <c r="L30" s="3"/>
      <c r="M30" s="3"/>
      <c r="N30" s="3"/>
      <c r="O30" s="3"/>
    </row>
    <row r="31" spans="1:15" s="4" customFormat="1" ht="18.75">
      <c r="A31" s="64" t="s">
        <v>43</v>
      </c>
      <c r="B31" s="65" t="s">
        <v>39</v>
      </c>
      <c r="C31" s="66">
        <v>1</v>
      </c>
      <c r="D31" s="99"/>
      <c r="E31" s="99"/>
      <c r="F31" s="58"/>
      <c r="G31" s="58"/>
      <c r="H31" s="59"/>
      <c r="I31" s="3"/>
      <c r="J31" s="3"/>
      <c r="K31" s="3"/>
      <c r="L31" s="3"/>
      <c r="M31" s="3"/>
      <c r="N31" s="3"/>
      <c r="O31" s="3"/>
    </row>
    <row r="32" spans="1:15" s="4" customFormat="1" ht="18.75">
      <c r="A32" s="64" t="s">
        <v>44</v>
      </c>
      <c r="B32" s="65" t="s">
        <v>39</v>
      </c>
      <c r="C32" s="66">
        <v>1</v>
      </c>
      <c r="D32" s="99"/>
      <c r="E32" s="99"/>
      <c r="F32" s="58"/>
      <c r="G32" s="58"/>
      <c r="H32" s="59"/>
      <c r="I32" s="3"/>
      <c r="J32" s="3"/>
      <c r="K32" s="3"/>
      <c r="L32" s="3"/>
      <c r="M32" s="3"/>
      <c r="N32" s="3"/>
      <c r="O32" s="3"/>
    </row>
    <row r="33" spans="1:15" s="4" customFormat="1" ht="18.75">
      <c r="A33" s="64" t="s">
        <v>45</v>
      </c>
      <c r="B33" s="65" t="s">
        <v>39</v>
      </c>
      <c r="C33" s="66">
        <v>1</v>
      </c>
      <c r="D33" s="99"/>
      <c r="E33" s="99"/>
      <c r="F33" s="58"/>
      <c r="G33" s="58"/>
      <c r="H33" s="59"/>
      <c r="I33" s="3"/>
      <c r="J33" s="3"/>
      <c r="K33" s="3"/>
      <c r="L33" s="3"/>
      <c r="M33" s="3"/>
      <c r="N33" s="3"/>
      <c r="O33" s="3"/>
    </row>
    <row r="34" spans="1:15" s="4" customFormat="1" ht="18.75">
      <c r="A34" s="64" t="s">
        <v>46</v>
      </c>
      <c r="B34" s="65" t="s">
        <v>39</v>
      </c>
      <c r="C34" s="66">
        <v>1</v>
      </c>
      <c r="D34" s="99"/>
      <c r="E34" s="99"/>
      <c r="F34" s="58"/>
      <c r="G34" s="58"/>
      <c r="H34" s="59"/>
      <c r="I34" s="3"/>
      <c r="J34" s="3"/>
      <c r="K34" s="3"/>
      <c r="L34" s="3"/>
      <c r="M34" s="3"/>
      <c r="N34" s="3"/>
      <c r="O34" s="3"/>
    </row>
    <row r="35" spans="1:15" s="4" customFormat="1" ht="18.75">
      <c r="A35" s="64" t="s">
        <v>47</v>
      </c>
      <c r="B35" s="65" t="s">
        <v>39</v>
      </c>
      <c r="C35" s="66">
        <v>1</v>
      </c>
      <c r="D35" s="99"/>
      <c r="E35" s="99"/>
      <c r="F35" s="58"/>
      <c r="G35" s="58"/>
      <c r="H35" s="59"/>
      <c r="I35" s="3"/>
      <c r="J35" s="3"/>
      <c r="K35" s="3"/>
      <c r="L35" s="3"/>
      <c r="M35" s="3"/>
      <c r="N35" s="3"/>
      <c r="O35" s="3"/>
    </row>
    <row r="36" spans="1:15" s="4" customFormat="1" ht="18.75">
      <c r="A36" s="64" t="s">
        <v>48</v>
      </c>
      <c r="B36" s="65" t="s">
        <v>39</v>
      </c>
      <c r="C36" s="66">
        <v>2</v>
      </c>
      <c r="D36" s="99"/>
      <c r="E36" s="99"/>
      <c r="F36" s="58"/>
      <c r="G36" s="58"/>
      <c r="H36" s="59"/>
      <c r="I36" s="3"/>
      <c r="J36" s="3"/>
      <c r="K36" s="3"/>
      <c r="L36" s="3"/>
      <c r="M36" s="3"/>
      <c r="N36" s="3"/>
      <c r="O36" s="3"/>
    </row>
    <row r="37" spans="1:15" s="4" customFormat="1" ht="12" customHeight="1">
      <c r="A37" s="64"/>
      <c r="B37" s="65"/>
      <c r="C37" s="66"/>
      <c r="D37" s="99"/>
      <c r="E37" s="99"/>
      <c r="F37" s="58"/>
      <c r="G37" s="58"/>
      <c r="H37" s="59"/>
      <c r="I37" s="3"/>
      <c r="J37" s="3"/>
      <c r="K37" s="3"/>
      <c r="L37" s="3"/>
      <c r="M37" s="3"/>
      <c r="N37" s="3"/>
      <c r="O37" s="3"/>
    </row>
    <row r="38" spans="1:15" s="4" customFormat="1" ht="18.75">
      <c r="A38" s="64" t="s">
        <v>49</v>
      </c>
      <c r="B38" s="65" t="s">
        <v>50</v>
      </c>
      <c r="C38" s="66">
        <v>1</v>
      </c>
      <c r="D38" s="99"/>
      <c r="E38" s="99"/>
      <c r="F38" s="58"/>
      <c r="G38" s="58"/>
      <c r="H38" s="59"/>
      <c r="I38" s="3"/>
      <c r="J38" s="3"/>
      <c r="K38" s="3"/>
      <c r="L38" s="3"/>
      <c r="M38" s="3"/>
      <c r="N38" s="3"/>
      <c r="O38" s="3"/>
    </row>
    <row r="39" spans="1:15" s="4" customFormat="1" ht="18.75">
      <c r="A39" s="64" t="s">
        <v>51</v>
      </c>
      <c r="B39" s="65" t="s">
        <v>50</v>
      </c>
      <c r="C39" s="66">
        <v>1</v>
      </c>
      <c r="D39" s="99"/>
      <c r="E39" s="99"/>
      <c r="F39" s="58"/>
      <c r="G39" s="58"/>
      <c r="H39" s="59"/>
      <c r="I39" s="3"/>
      <c r="J39" s="3"/>
      <c r="K39" s="3"/>
      <c r="L39" s="3"/>
      <c r="M39" s="3"/>
      <c r="N39" s="3"/>
      <c r="O39" s="3"/>
    </row>
    <row r="40" spans="1:15" s="4" customFormat="1" ht="18.75">
      <c r="A40" s="64" t="s">
        <v>52</v>
      </c>
      <c r="B40" s="65" t="s">
        <v>50</v>
      </c>
      <c r="C40" s="66">
        <v>1</v>
      </c>
      <c r="D40" s="99"/>
      <c r="E40" s="99"/>
      <c r="F40" s="58"/>
      <c r="G40" s="58"/>
      <c r="H40" s="59"/>
      <c r="I40" s="3"/>
      <c r="J40" s="3"/>
      <c r="K40" s="3"/>
      <c r="L40" s="3"/>
      <c r="M40" s="3"/>
      <c r="N40" s="3"/>
      <c r="O40" s="3"/>
    </row>
    <row r="41" spans="1:15" s="4" customFormat="1" ht="18.75">
      <c r="A41" s="64" t="s">
        <v>53</v>
      </c>
      <c r="B41" s="65" t="s">
        <v>50</v>
      </c>
      <c r="C41" s="66">
        <v>1</v>
      </c>
      <c r="D41" s="99"/>
      <c r="E41" s="99"/>
      <c r="F41" s="58"/>
      <c r="G41" s="58"/>
      <c r="H41" s="59"/>
      <c r="I41" s="3"/>
      <c r="J41" s="3"/>
      <c r="K41" s="3"/>
      <c r="L41" s="3"/>
      <c r="M41" s="3"/>
      <c r="N41" s="3"/>
      <c r="O41" s="3"/>
    </row>
    <row r="42" spans="1:15" s="4" customFormat="1" ht="18.75">
      <c r="A42" s="64" t="s">
        <v>54</v>
      </c>
      <c r="B42" s="65" t="s">
        <v>50</v>
      </c>
      <c r="C42" s="66">
        <v>1</v>
      </c>
      <c r="D42" s="99"/>
      <c r="E42" s="99"/>
      <c r="F42" s="58"/>
      <c r="G42" s="58"/>
      <c r="H42" s="59"/>
      <c r="I42" s="3"/>
      <c r="J42" s="3"/>
      <c r="K42" s="3"/>
      <c r="L42" s="3"/>
      <c r="M42" s="3"/>
      <c r="N42" s="3"/>
      <c r="O42" s="3"/>
    </row>
    <row r="43" spans="1:15" s="4" customFormat="1" ht="12" customHeight="1">
      <c r="A43" s="64"/>
      <c r="B43" s="65"/>
      <c r="C43" s="66"/>
      <c r="D43" s="99"/>
      <c r="E43" s="99"/>
      <c r="F43" s="58"/>
      <c r="G43" s="58"/>
      <c r="H43" s="59"/>
      <c r="I43" s="3"/>
      <c r="J43" s="3"/>
      <c r="K43" s="3"/>
      <c r="L43" s="3"/>
      <c r="M43" s="3"/>
      <c r="N43" s="3"/>
      <c r="O43" s="3"/>
    </row>
    <row r="44" spans="1:15" s="4" customFormat="1" ht="18.75">
      <c r="A44" s="64" t="s">
        <v>55</v>
      </c>
      <c r="B44" s="65" t="s">
        <v>56</v>
      </c>
      <c r="C44" s="66">
        <v>1</v>
      </c>
      <c r="D44" s="99"/>
      <c r="E44" s="99"/>
      <c r="F44" s="58"/>
      <c r="G44" s="58"/>
      <c r="H44" s="59"/>
      <c r="I44" s="3"/>
      <c r="J44" s="3"/>
      <c r="K44" s="3"/>
      <c r="L44" s="3"/>
      <c r="M44" s="3"/>
      <c r="N44" s="3"/>
      <c r="O44" s="3"/>
    </row>
    <row r="45" spans="1:15" s="4" customFormat="1" ht="18.75">
      <c r="A45" s="64" t="s">
        <v>57</v>
      </c>
      <c r="B45" s="65" t="s">
        <v>56</v>
      </c>
      <c r="C45" s="66">
        <v>1</v>
      </c>
      <c r="D45" s="99"/>
      <c r="E45" s="99"/>
      <c r="F45" s="58"/>
      <c r="G45" s="58"/>
      <c r="H45" s="59"/>
      <c r="I45" s="3"/>
      <c r="J45" s="3"/>
      <c r="K45" s="3"/>
      <c r="L45" s="3"/>
      <c r="M45" s="3"/>
      <c r="N45" s="3"/>
      <c r="O45" s="3"/>
    </row>
    <row r="46" spans="1:15" s="4" customFormat="1" ht="18.75">
      <c r="A46" s="64" t="s">
        <v>58</v>
      </c>
      <c r="B46" s="65" t="s">
        <v>56</v>
      </c>
      <c r="C46" s="66">
        <v>1</v>
      </c>
      <c r="D46" s="99"/>
      <c r="E46" s="99"/>
      <c r="F46" s="58"/>
      <c r="G46" s="58"/>
      <c r="H46" s="59"/>
      <c r="I46" s="3"/>
      <c r="J46" s="3"/>
      <c r="K46" s="3"/>
      <c r="L46" s="3"/>
      <c r="M46" s="3"/>
      <c r="N46" s="3"/>
      <c r="O46" s="3"/>
    </row>
    <row r="47" spans="1:15" s="4" customFormat="1" ht="18.75">
      <c r="A47" s="64" t="s">
        <v>59</v>
      </c>
      <c r="B47" s="65" t="s">
        <v>56</v>
      </c>
      <c r="C47" s="66">
        <v>1</v>
      </c>
      <c r="D47" s="99"/>
      <c r="E47" s="99"/>
      <c r="F47" s="58"/>
      <c r="G47" s="58"/>
      <c r="H47" s="59"/>
      <c r="I47" s="3"/>
      <c r="J47" s="3"/>
      <c r="K47" s="3"/>
      <c r="L47" s="3"/>
      <c r="M47" s="3"/>
      <c r="N47" s="3"/>
      <c r="O47" s="3"/>
    </row>
    <row r="48" spans="1:15" s="4" customFormat="1" ht="18.75">
      <c r="A48" s="64" t="s">
        <v>60</v>
      </c>
      <c r="B48" s="65" t="s">
        <v>56</v>
      </c>
      <c r="C48" s="66">
        <v>1</v>
      </c>
      <c r="D48" s="99"/>
      <c r="E48" s="99"/>
      <c r="F48" s="58"/>
      <c r="G48" s="58"/>
      <c r="H48" s="59"/>
      <c r="I48" s="3"/>
      <c r="J48" s="3"/>
      <c r="K48" s="3"/>
      <c r="L48" s="3"/>
      <c r="M48" s="3"/>
      <c r="N48" s="3"/>
      <c r="O48" s="3"/>
    </row>
    <row r="49" spans="1:15" s="4" customFormat="1" ht="18.75">
      <c r="A49" s="64" t="s">
        <v>61</v>
      </c>
      <c r="B49" s="65" t="s">
        <v>56</v>
      </c>
      <c r="C49" s="66">
        <v>1</v>
      </c>
      <c r="D49" s="99"/>
      <c r="E49" s="99"/>
      <c r="F49" s="58"/>
      <c r="G49" s="58"/>
      <c r="H49" s="59"/>
      <c r="I49" s="3"/>
      <c r="J49" s="3"/>
      <c r="K49" s="3"/>
      <c r="L49" s="3"/>
      <c r="M49" s="3"/>
      <c r="N49" s="3"/>
      <c r="O49" s="3"/>
    </row>
    <row r="50" spans="1:15" s="4" customFormat="1" ht="10.5" customHeight="1">
      <c r="A50" s="64"/>
      <c r="B50" s="65"/>
      <c r="C50" s="66"/>
      <c r="D50" s="99"/>
      <c r="E50" s="99"/>
      <c r="F50" s="58"/>
      <c r="G50" s="58"/>
      <c r="H50" s="59"/>
      <c r="I50" s="3"/>
      <c r="J50" s="3"/>
      <c r="K50" s="3"/>
      <c r="L50" s="3"/>
      <c r="M50" s="3"/>
      <c r="N50" s="3"/>
      <c r="O50" s="3"/>
    </row>
    <row r="51" spans="1:15" s="4" customFormat="1" ht="18.75">
      <c r="A51" s="64" t="s">
        <v>62</v>
      </c>
      <c r="B51" s="65" t="s">
        <v>63</v>
      </c>
      <c r="C51" s="66">
        <v>1</v>
      </c>
      <c r="D51" s="99"/>
      <c r="E51" s="99"/>
      <c r="F51" s="58"/>
      <c r="G51" s="58"/>
      <c r="H51" s="59"/>
      <c r="I51" s="3"/>
      <c r="J51" s="3"/>
      <c r="K51" s="3"/>
      <c r="L51" s="3"/>
      <c r="M51" s="3"/>
      <c r="N51" s="3"/>
      <c r="O51" s="3"/>
    </row>
    <row r="52" spans="1:15" s="4" customFormat="1" ht="18.75">
      <c r="A52" s="64" t="s">
        <v>64</v>
      </c>
      <c r="B52" s="65" t="s">
        <v>63</v>
      </c>
      <c r="C52" s="66">
        <v>1</v>
      </c>
      <c r="D52" s="99"/>
      <c r="E52" s="99"/>
      <c r="F52" s="58"/>
      <c r="G52" s="58"/>
      <c r="H52" s="59"/>
      <c r="I52" s="3"/>
      <c r="J52" s="3"/>
      <c r="K52" s="3"/>
      <c r="L52" s="3"/>
      <c r="M52" s="3"/>
      <c r="N52" s="3"/>
      <c r="O52" s="3"/>
    </row>
    <row r="53" spans="1:15" s="4" customFormat="1" ht="18.75">
      <c r="A53" s="64" t="s">
        <v>65</v>
      </c>
      <c r="B53" s="65" t="s">
        <v>63</v>
      </c>
      <c r="C53" s="66">
        <v>1</v>
      </c>
      <c r="D53" s="99"/>
      <c r="E53" s="99"/>
      <c r="F53" s="58"/>
      <c r="G53" s="58"/>
      <c r="H53" s="59"/>
      <c r="I53" s="3"/>
      <c r="J53" s="3"/>
      <c r="K53" s="3"/>
      <c r="L53" s="3"/>
      <c r="M53" s="3"/>
      <c r="N53" s="3"/>
      <c r="O53" s="3"/>
    </row>
    <row r="54" spans="1:15" s="4" customFormat="1" ht="18.75">
      <c r="A54" s="64" t="s">
        <v>66</v>
      </c>
      <c r="B54" s="65" t="s">
        <v>63</v>
      </c>
      <c r="C54" s="66">
        <v>2</v>
      </c>
      <c r="D54" s="99"/>
      <c r="E54" s="99"/>
      <c r="F54" s="58"/>
      <c r="G54" s="58"/>
      <c r="H54" s="59"/>
      <c r="I54" s="3"/>
      <c r="J54" s="3"/>
      <c r="K54" s="3"/>
      <c r="L54" s="3"/>
      <c r="M54" s="3"/>
      <c r="N54" s="3"/>
      <c r="O54" s="3"/>
    </row>
    <row r="55" spans="1:15" s="4" customFormat="1" ht="15" customHeight="1">
      <c r="A55" s="64"/>
      <c r="B55" s="65"/>
      <c r="C55" s="65"/>
      <c r="D55" s="99"/>
      <c r="E55" s="99"/>
      <c r="F55" s="58"/>
      <c r="G55" s="58"/>
      <c r="H55" s="59"/>
      <c r="I55" s="3"/>
      <c r="J55" s="3"/>
      <c r="K55" s="3"/>
      <c r="L55" s="3"/>
      <c r="M55" s="3"/>
      <c r="N55" s="3"/>
      <c r="O55" s="3"/>
    </row>
    <row r="56" spans="1:15" s="4" customFormat="1" ht="18.75">
      <c r="A56" s="67" t="s">
        <v>93</v>
      </c>
      <c r="B56" s="65" t="s">
        <v>63</v>
      </c>
      <c r="C56" s="66">
        <v>1</v>
      </c>
      <c r="D56" s="99"/>
      <c r="E56" s="99"/>
      <c r="F56" s="58"/>
      <c r="G56" s="58"/>
      <c r="H56" s="59"/>
      <c r="I56" s="3"/>
      <c r="J56" s="3"/>
      <c r="K56" s="3"/>
      <c r="L56" s="3"/>
      <c r="M56" s="3"/>
      <c r="N56" s="3"/>
      <c r="O56" s="3"/>
    </row>
    <row r="57" spans="1:15" s="4" customFormat="1" ht="18.75">
      <c r="A57" s="64" t="s">
        <v>67</v>
      </c>
      <c r="B57" s="65" t="s">
        <v>63</v>
      </c>
      <c r="C57" s="66">
        <v>1</v>
      </c>
      <c r="D57" s="99"/>
      <c r="E57" s="99"/>
      <c r="F57" s="58"/>
      <c r="G57" s="58"/>
      <c r="H57" s="59"/>
      <c r="I57" s="3"/>
      <c r="J57" s="3"/>
      <c r="K57" s="3"/>
      <c r="L57" s="3"/>
      <c r="M57" s="3"/>
      <c r="N57" s="3"/>
      <c r="O57" s="3"/>
    </row>
    <row r="58" spans="1:15" s="4" customFormat="1" ht="18.75">
      <c r="A58" s="64" t="s">
        <v>68</v>
      </c>
      <c r="B58" s="65" t="s">
        <v>63</v>
      </c>
      <c r="C58" s="66">
        <v>1</v>
      </c>
      <c r="D58" s="99"/>
      <c r="E58" s="99"/>
      <c r="F58" s="58"/>
      <c r="G58" s="58"/>
      <c r="H58" s="59"/>
      <c r="I58" s="3"/>
      <c r="J58" s="3"/>
      <c r="K58" s="3"/>
      <c r="L58" s="3"/>
      <c r="M58" s="3"/>
      <c r="N58" s="3"/>
      <c r="O58" s="3"/>
    </row>
    <row r="59" spans="1:15" s="4" customFormat="1" ht="18.75">
      <c r="A59" s="64" t="s">
        <v>69</v>
      </c>
      <c r="B59" s="65" t="s">
        <v>63</v>
      </c>
      <c r="C59" s="66">
        <v>1</v>
      </c>
      <c r="D59" s="99"/>
      <c r="E59" s="99"/>
      <c r="F59" s="58"/>
      <c r="G59" s="58"/>
      <c r="H59" s="59"/>
      <c r="I59" s="3"/>
      <c r="J59" s="3"/>
      <c r="K59" s="3"/>
      <c r="L59" s="3"/>
      <c r="M59" s="3"/>
      <c r="N59" s="3"/>
      <c r="O59" s="3"/>
    </row>
    <row r="60" spans="1:15" s="4" customFormat="1" ht="18.75">
      <c r="A60" s="64" t="s">
        <v>70</v>
      </c>
      <c r="B60" s="65" t="s">
        <v>63</v>
      </c>
      <c r="C60" s="66">
        <v>1</v>
      </c>
      <c r="D60" s="99"/>
      <c r="E60" s="99"/>
      <c r="F60" s="58"/>
      <c r="G60" s="58"/>
      <c r="H60" s="59"/>
      <c r="I60" s="3"/>
      <c r="J60" s="3"/>
      <c r="K60" s="3"/>
      <c r="L60" s="3"/>
      <c r="M60" s="3"/>
      <c r="N60" s="3"/>
      <c r="O60" s="3"/>
    </row>
    <row r="61" spans="1:15" s="4" customFormat="1" ht="18.75">
      <c r="A61" s="64" t="s">
        <v>71</v>
      </c>
      <c r="B61" s="65" t="s">
        <v>63</v>
      </c>
      <c r="C61" s="66">
        <v>1</v>
      </c>
      <c r="D61" s="99"/>
      <c r="E61" s="99"/>
      <c r="F61" s="58"/>
      <c r="G61" s="58"/>
      <c r="H61" s="59"/>
      <c r="I61" s="3"/>
      <c r="J61" s="3"/>
      <c r="K61" s="3"/>
      <c r="L61" s="3"/>
      <c r="M61" s="3"/>
      <c r="N61" s="3"/>
      <c r="O61" s="3"/>
    </row>
    <row r="62" spans="1:15" s="4" customFormat="1" ht="18.75">
      <c r="A62" s="64" t="s">
        <v>72</v>
      </c>
      <c r="B62" s="65" t="s">
        <v>63</v>
      </c>
      <c r="C62" s="66">
        <v>1</v>
      </c>
      <c r="D62" s="99"/>
      <c r="E62" s="99"/>
      <c r="F62" s="58"/>
      <c r="G62" s="58"/>
      <c r="H62" s="59"/>
      <c r="I62" s="3"/>
      <c r="J62" s="3"/>
      <c r="K62" s="3"/>
      <c r="L62" s="3"/>
      <c r="M62" s="3"/>
      <c r="N62" s="3"/>
      <c r="O62" s="3"/>
    </row>
    <row r="63" spans="1:15" s="4" customFormat="1" ht="12" customHeight="1">
      <c r="A63" s="64"/>
      <c r="B63" s="65"/>
      <c r="C63" s="66"/>
      <c r="D63" s="99"/>
      <c r="E63" s="99"/>
      <c r="F63" s="58"/>
      <c r="G63" s="58"/>
      <c r="H63" s="59"/>
      <c r="I63" s="3"/>
      <c r="J63" s="3"/>
      <c r="K63" s="3"/>
      <c r="L63" s="3"/>
      <c r="M63" s="3"/>
      <c r="N63" s="3"/>
      <c r="O63" s="3"/>
    </row>
    <row r="64" spans="1:15" s="4" customFormat="1" ht="18.75">
      <c r="A64" s="67" t="s">
        <v>94</v>
      </c>
      <c r="B64" s="65"/>
      <c r="C64" s="66"/>
      <c r="D64" s="99"/>
      <c r="E64" s="99"/>
      <c r="F64" s="58"/>
      <c r="G64" s="58"/>
      <c r="H64" s="59"/>
      <c r="I64" s="3"/>
      <c r="J64" s="3"/>
      <c r="K64" s="3"/>
      <c r="L64" s="3"/>
      <c r="M64" s="3"/>
      <c r="N64" s="3"/>
      <c r="O64" s="3"/>
    </row>
    <row r="65" spans="1:15" s="4" customFormat="1" ht="18.75">
      <c r="A65" s="64" t="s">
        <v>73</v>
      </c>
      <c r="B65" s="65" t="s">
        <v>63</v>
      </c>
      <c r="C65" s="66">
        <v>1</v>
      </c>
      <c r="D65" s="99"/>
      <c r="E65" s="99"/>
      <c r="F65" s="58"/>
      <c r="G65" s="58"/>
      <c r="H65" s="59"/>
      <c r="I65" s="3"/>
      <c r="J65" s="3"/>
      <c r="K65" s="3"/>
      <c r="L65" s="3"/>
      <c r="M65" s="3"/>
      <c r="N65" s="3"/>
      <c r="O65" s="3"/>
    </row>
    <row r="66" spans="1:15" s="4" customFormat="1" ht="18.75">
      <c r="A66" s="64" t="s">
        <v>74</v>
      </c>
      <c r="B66" s="65" t="s">
        <v>63</v>
      </c>
      <c r="C66" s="66" t="s">
        <v>75</v>
      </c>
      <c r="D66" s="99"/>
      <c r="E66" s="99"/>
      <c r="F66" s="58"/>
      <c r="G66" s="58"/>
      <c r="H66" s="59"/>
      <c r="I66" s="3"/>
      <c r="J66" s="3"/>
      <c r="K66" s="3"/>
      <c r="L66" s="3"/>
      <c r="M66" s="3"/>
      <c r="N66" s="3"/>
      <c r="O66" s="3"/>
    </row>
    <row r="67" spans="1:15" s="4" customFormat="1" ht="18.75">
      <c r="A67" s="64" t="s">
        <v>76</v>
      </c>
      <c r="B67" s="65" t="s">
        <v>63</v>
      </c>
      <c r="C67" s="66">
        <v>1</v>
      </c>
      <c r="D67" s="99"/>
      <c r="E67" s="99"/>
      <c r="F67" s="58"/>
      <c r="G67" s="58"/>
      <c r="H67" s="59"/>
      <c r="I67" s="3"/>
      <c r="J67" s="3"/>
      <c r="K67" s="3"/>
      <c r="L67" s="3"/>
      <c r="M67" s="3"/>
      <c r="N67" s="3"/>
      <c r="O67" s="3"/>
    </row>
    <row r="68" spans="1:15" s="4" customFormat="1" ht="18.75">
      <c r="A68" s="64" t="s">
        <v>77</v>
      </c>
      <c r="B68" s="65" t="s">
        <v>63</v>
      </c>
      <c r="C68" s="66">
        <v>1</v>
      </c>
      <c r="D68" s="99"/>
      <c r="E68" s="99"/>
      <c r="F68" s="58"/>
      <c r="G68" s="58"/>
      <c r="H68" s="59"/>
      <c r="I68" s="3"/>
      <c r="J68" s="3"/>
      <c r="K68" s="3"/>
      <c r="L68" s="3"/>
      <c r="M68" s="3"/>
      <c r="N68" s="3"/>
      <c r="O68" s="3"/>
    </row>
    <row r="69" spans="1:15" s="4" customFormat="1" ht="18.75">
      <c r="A69" s="64" t="s">
        <v>78</v>
      </c>
      <c r="B69" s="65" t="s">
        <v>63</v>
      </c>
      <c r="C69" s="66">
        <v>1</v>
      </c>
      <c r="D69" s="99"/>
      <c r="E69" s="99"/>
      <c r="F69" s="58"/>
      <c r="G69" s="58"/>
      <c r="H69" s="59"/>
      <c r="I69" s="3"/>
      <c r="J69" s="3"/>
      <c r="K69" s="3"/>
      <c r="L69" s="3"/>
      <c r="M69" s="3"/>
      <c r="N69" s="3"/>
      <c r="O69" s="3"/>
    </row>
    <row r="70" spans="1:15" s="4" customFormat="1" ht="18.75">
      <c r="A70" s="64" t="s">
        <v>79</v>
      </c>
      <c r="B70" s="65" t="s">
        <v>63</v>
      </c>
      <c r="C70" s="66">
        <v>1</v>
      </c>
      <c r="D70" s="99"/>
      <c r="E70" s="99"/>
      <c r="F70" s="58"/>
      <c r="G70" s="58"/>
      <c r="H70" s="59"/>
      <c r="I70" s="3"/>
      <c r="J70" s="3"/>
      <c r="K70" s="3"/>
      <c r="L70" s="3"/>
      <c r="M70" s="3"/>
      <c r="N70" s="3"/>
      <c r="O70" s="3"/>
    </row>
    <row r="71" spans="1:15" s="4" customFormat="1" ht="18.75">
      <c r="A71" s="64" t="s">
        <v>80</v>
      </c>
      <c r="B71" s="65" t="s">
        <v>63</v>
      </c>
      <c r="C71" s="66">
        <v>1</v>
      </c>
      <c r="D71" s="99"/>
      <c r="E71" s="99"/>
      <c r="F71" s="58"/>
      <c r="G71" s="58"/>
      <c r="H71" s="59"/>
      <c r="I71" s="3"/>
      <c r="J71" s="3"/>
      <c r="K71" s="3"/>
      <c r="L71" s="3"/>
      <c r="M71" s="3"/>
      <c r="N71" s="3"/>
      <c r="O71" s="3"/>
    </row>
    <row r="72" spans="1:15" s="4" customFormat="1" ht="11.25" customHeight="1">
      <c r="A72" s="64"/>
      <c r="B72" s="65"/>
      <c r="C72" s="66"/>
      <c r="D72" s="99"/>
      <c r="E72" s="99"/>
      <c r="F72" s="58"/>
      <c r="G72" s="58"/>
      <c r="H72" s="59"/>
      <c r="I72" s="3"/>
      <c r="J72" s="3"/>
      <c r="K72" s="3"/>
      <c r="L72" s="3"/>
      <c r="M72" s="3"/>
      <c r="N72" s="3"/>
      <c r="O72" s="3"/>
    </row>
    <row r="73" spans="1:15" s="4" customFormat="1" ht="18.75">
      <c r="A73" s="67" t="s">
        <v>95</v>
      </c>
      <c r="B73" s="65"/>
      <c r="C73" s="66"/>
      <c r="D73" s="99"/>
      <c r="E73" s="99"/>
      <c r="F73" s="58"/>
      <c r="G73" s="58"/>
      <c r="H73" s="59"/>
      <c r="I73" s="3"/>
      <c r="J73" s="3"/>
      <c r="K73" s="3"/>
      <c r="L73" s="3"/>
      <c r="M73" s="3"/>
      <c r="N73" s="3"/>
      <c r="O73" s="3"/>
    </row>
    <row r="74" spans="1:15" s="4" customFormat="1" ht="18.75">
      <c r="A74" s="64" t="s">
        <v>81</v>
      </c>
      <c r="B74" s="65" t="s">
        <v>63</v>
      </c>
      <c r="C74" s="66">
        <v>1</v>
      </c>
      <c r="D74" s="99"/>
      <c r="E74" s="99"/>
      <c r="F74" s="58"/>
      <c r="G74" s="58"/>
      <c r="H74" s="59"/>
      <c r="I74" s="3"/>
      <c r="J74" s="3"/>
      <c r="K74" s="3"/>
      <c r="L74" s="3"/>
      <c r="M74" s="3"/>
      <c r="N74" s="3"/>
      <c r="O74" s="3"/>
    </row>
    <row r="75" spans="1:15" s="4" customFormat="1" ht="18.75">
      <c r="A75" s="64" t="s">
        <v>82</v>
      </c>
      <c r="B75" s="65" t="s">
        <v>63</v>
      </c>
      <c r="C75" s="66">
        <v>1</v>
      </c>
      <c r="D75" s="99"/>
      <c r="E75" s="99"/>
      <c r="F75" s="58"/>
      <c r="G75" s="58"/>
      <c r="H75" s="59"/>
      <c r="I75" s="3"/>
      <c r="J75" s="3"/>
      <c r="K75" s="3"/>
      <c r="L75" s="3"/>
      <c r="M75" s="3"/>
      <c r="N75" s="3"/>
      <c r="O75" s="3"/>
    </row>
    <row r="76" spans="1:15" s="4" customFormat="1" ht="18.75">
      <c r="A76" s="64" t="s">
        <v>83</v>
      </c>
      <c r="B76" s="65" t="s">
        <v>63</v>
      </c>
      <c r="C76" s="66">
        <v>1</v>
      </c>
      <c r="D76" s="99"/>
      <c r="E76" s="99"/>
      <c r="F76" s="58"/>
      <c r="G76" s="58"/>
      <c r="H76" s="59"/>
      <c r="I76" s="3"/>
      <c r="J76" s="3"/>
      <c r="K76" s="3"/>
      <c r="L76" s="3"/>
      <c r="M76" s="3"/>
      <c r="N76" s="3"/>
      <c r="O76" s="3"/>
    </row>
    <row r="77" spans="1:15" s="4" customFormat="1" ht="18.75">
      <c r="A77" s="64" t="s">
        <v>84</v>
      </c>
      <c r="B77" s="65" t="s">
        <v>63</v>
      </c>
      <c r="C77" s="66">
        <v>1</v>
      </c>
      <c r="D77" s="99"/>
      <c r="E77" s="99"/>
      <c r="F77" s="58"/>
      <c r="G77" s="58"/>
      <c r="H77" s="59"/>
      <c r="I77" s="3"/>
      <c r="J77" s="3"/>
      <c r="K77" s="3"/>
      <c r="L77" s="3"/>
      <c r="M77" s="3"/>
      <c r="N77" s="3"/>
      <c r="O77" s="3"/>
    </row>
    <row r="78" spans="1:15" s="4" customFormat="1" ht="18.75">
      <c r="A78" s="64" t="s">
        <v>85</v>
      </c>
      <c r="B78" s="65" t="s">
        <v>63</v>
      </c>
      <c r="C78" s="66" t="s">
        <v>75</v>
      </c>
      <c r="D78" s="99"/>
      <c r="E78" s="99"/>
      <c r="F78" s="58"/>
      <c r="G78" s="58"/>
      <c r="H78" s="59"/>
      <c r="I78" s="3"/>
      <c r="J78" s="3"/>
      <c r="K78" s="3"/>
      <c r="L78" s="3"/>
      <c r="M78" s="3"/>
      <c r="N78" s="3"/>
      <c r="O78" s="3"/>
    </row>
    <row r="79" spans="1:15" s="4" customFormat="1" ht="18.75">
      <c r="A79" s="64" t="s">
        <v>86</v>
      </c>
      <c r="B79" s="65" t="s">
        <v>63</v>
      </c>
      <c r="C79" s="66">
        <v>1</v>
      </c>
      <c r="D79" s="99"/>
      <c r="E79" s="99"/>
      <c r="F79" s="58"/>
      <c r="G79" s="58"/>
      <c r="H79" s="59"/>
      <c r="I79" s="3"/>
      <c r="J79" s="3"/>
      <c r="K79" s="3"/>
      <c r="L79" s="3"/>
      <c r="M79" s="3"/>
      <c r="N79" s="3"/>
      <c r="O79" s="3"/>
    </row>
    <row r="80" spans="1:15" s="4" customFormat="1" ht="18.75">
      <c r="A80" s="64" t="s">
        <v>87</v>
      </c>
      <c r="B80" s="65" t="s">
        <v>63</v>
      </c>
      <c r="C80" s="66">
        <v>1</v>
      </c>
      <c r="D80" s="99"/>
      <c r="E80" s="99"/>
      <c r="F80" s="58"/>
      <c r="G80" s="58"/>
      <c r="H80" s="59"/>
      <c r="I80" s="3"/>
      <c r="J80" s="3"/>
      <c r="K80" s="3"/>
      <c r="L80" s="3"/>
      <c r="M80" s="3"/>
      <c r="N80" s="3"/>
      <c r="O80" s="3"/>
    </row>
    <row r="81" spans="1:15" s="4" customFormat="1" ht="18.75">
      <c r="A81" s="64" t="s">
        <v>88</v>
      </c>
      <c r="B81" s="65" t="s">
        <v>63</v>
      </c>
      <c r="C81" s="66">
        <v>1</v>
      </c>
      <c r="D81" s="99"/>
      <c r="E81" s="99"/>
      <c r="F81" s="58"/>
      <c r="G81" s="58"/>
      <c r="H81" s="59"/>
      <c r="I81" s="3"/>
      <c r="J81" s="3"/>
      <c r="K81" s="3"/>
      <c r="L81" s="3"/>
      <c r="M81" s="3"/>
      <c r="N81" s="3"/>
      <c r="O81" s="3"/>
    </row>
    <row r="82" spans="1:15" s="4" customFormat="1" ht="18.75">
      <c r="A82" s="64" t="s">
        <v>89</v>
      </c>
      <c r="B82" s="65" t="s">
        <v>63</v>
      </c>
      <c r="C82" s="66">
        <v>1</v>
      </c>
      <c r="D82" s="99"/>
      <c r="E82" s="99"/>
      <c r="F82" s="58"/>
      <c r="G82" s="58"/>
      <c r="H82" s="59"/>
      <c r="I82" s="3"/>
      <c r="J82" s="3"/>
      <c r="K82" s="3"/>
      <c r="L82" s="3"/>
      <c r="M82" s="3"/>
      <c r="N82" s="3"/>
      <c r="O82" s="3"/>
    </row>
    <row r="83" spans="1:15" s="4" customFormat="1" ht="18.75">
      <c r="A83" s="64" t="s">
        <v>90</v>
      </c>
      <c r="B83" s="65" t="s">
        <v>63</v>
      </c>
      <c r="C83" s="66">
        <v>1</v>
      </c>
      <c r="D83" s="99"/>
      <c r="E83" s="99"/>
      <c r="F83" s="58"/>
      <c r="G83" s="58"/>
      <c r="H83" s="59"/>
      <c r="I83" s="3"/>
      <c r="J83" s="3"/>
      <c r="K83" s="3"/>
      <c r="L83" s="3"/>
      <c r="M83" s="3"/>
      <c r="N83" s="3"/>
      <c r="O83" s="3"/>
    </row>
    <row r="84" spans="1:15" s="4" customFormat="1" ht="18.75">
      <c r="A84" s="64" t="s">
        <v>91</v>
      </c>
      <c r="B84" s="65" t="s">
        <v>63</v>
      </c>
      <c r="C84" s="66">
        <v>1</v>
      </c>
      <c r="D84" s="99"/>
      <c r="E84" s="99"/>
      <c r="F84" s="58"/>
      <c r="G84" s="58"/>
      <c r="H84" s="59"/>
      <c r="I84" s="3"/>
      <c r="J84" s="3"/>
      <c r="K84" s="3"/>
      <c r="L84" s="3"/>
      <c r="M84" s="3"/>
      <c r="N84" s="3"/>
      <c r="O84" s="3"/>
    </row>
    <row r="85" spans="1:15" s="4" customFormat="1" ht="18.75">
      <c r="A85" s="94" t="s">
        <v>92</v>
      </c>
      <c r="B85" s="95"/>
      <c r="C85" s="96"/>
      <c r="D85" s="60"/>
      <c r="E85" s="60"/>
      <c r="F85" s="58"/>
      <c r="G85" s="58"/>
      <c r="H85" s="59"/>
      <c r="I85" s="3"/>
      <c r="J85" s="3"/>
      <c r="K85" s="3"/>
      <c r="L85" s="3"/>
      <c r="M85" s="3"/>
      <c r="N85" s="3"/>
      <c r="O85" s="3"/>
    </row>
    <row r="86" spans="1:15" s="4" customFormat="1" ht="18" customHeight="1">
      <c r="A86" s="68"/>
      <c r="B86" s="60"/>
      <c r="C86" s="60"/>
      <c r="D86" s="60"/>
      <c r="E86" s="60"/>
      <c r="F86" s="58"/>
      <c r="G86" s="58"/>
      <c r="H86" s="59"/>
      <c r="I86" s="3"/>
      <c r="J86" s="3"/>
      <c r="K86" s="3"/>
      <c r="L86" s="3"/>
      <c r="M86" s="3"/>
      <c r="N86" s="3"/>
      <c r="O86" s="3"/>
    </row>
    <row r="87" spans="1:15" s="4" customFormat="1" ht="18.75" hidden="1" customHeight="1">
      <c r="A87" s="68"/>
      <c r="B87" s="60"/>
      <c r="C87" s="60"/>
      <c r="D87" s="60"/>
      <c r="E87" s="60"/>
      <c r="F87" s="58"/>
      <c r="G87" s="58"/>
      <c r="H87" s="59"/>
      <c r="I87" s="3"/>
      <c r="J87" s="3"/>
      <c r="K87" s="3"/>
      <c r="L87" s="3"/>
      <c r="M87" s="3"/>
      <c r="N87" s="3"/>
      <c r="O87" s="3"/>
    </row>
    <row r="88" spans="1:15" ht="15" hidden="1" customHeight="1">
      <c r="A88" s="69"/>
      <c r="B88" s="70"/>
      <c r="C88" s="70"/>
      <c r="D88" s="60"/>
      <c r="E88" s="60"/>
    </row>
    <row r="89" spans="1:15">
      <c r="D89" s="97"/>
      <c r="E89" s="97"/>
    </row>
    <row r="90" spans="1:15">
      <c r="D90" s="97"/>
      <c r="E90" s="97"/>
    </row>
    <row r="91" spans="1:15">
      <c r="D91" s="97"/>
      <c r="E91" s="97"/>
    </row>
    <row r="92" spans="1:15">
      <c r="D92" s="97"/>
      <c r="E92" s="97"/>
    </row>
    <row r="93" spans="1:15">
      <c r="D93" s="97"/>
      <c r="E93" s="97"/>
    </row>
    <row r="94" spans="1:15">
      <c r="D94" s="97"/>
      <c r="E94" s="97"/>
    </row>
    <row r="95" spans="1:15">
      <c r="D95" s="97"/>
      <c r="E95" s="97"/>
    </row>
    <row r="96" spans="1:15">
      <c r="D96" s="97"/>
      <c r="E96" s="97"/>
    </row>
    <row r="97" spans="4:5">
      <c r="D97" s="97"/>
      <c r="E97" s="97"/>
    </row>
    <row r="98" spans="4:5">
      <c r="D98" s="97"/>
      <c r="E98" s="97"/>
    </row>
  </sheetData>
  <mergeCells count="80">
    <mergeCell ref="C2:E2"/>
    <mergeCell ref="A4:A5"/>
    <mergeCell ref="B4:B5"/>
    <mergeCell ref="A15:E15"/>
    <mergeCell ref="A16:E16"/>
    <mergeCell ref="H7:H16"/>
    <mergeCell ref="H4:H5"/>
    <mergeCell ref="C4:C5"/>
    <mergeCell ref="G4:G5"/>
    <mergeCell ref="F4:F5"/>
    <mergeCell ref="D4:D5"/>
    <mergeCell ref="E4:E5"/>
    <mergeCell ref="D35:E35"/>
    <mergeCell ref="D36:E36"/>
    <mergeCell ref="C22:H22"/>
    <mergeCell ref="A21:B21"/>
    <mergeCell ref="B17:C17"/>
    <mergeCell ref="B19:C19"/>
    <mergeCell ref="C21:H21"/>
    <mergeCell ref="B18:C18"/>
    <mergeCell ref="A22:B22"/>
    <mergeCell ref="D30:E30"/>
    <mergeCell ref="D31:E31"/>
    <mergeCell ref="D32:E32"/>
    <mergeCell ref="D33:E33"/>
    <mergeCell ref="D34:E34"/>
    <mergeCell ref="D25:E25"/>
    <mergeCell ref="D26:E26"/>
    <mergeCell ref="D27:E27"/>
    <mergeCell ref="D28:E28"/>
    <mergeCell ref="D29:E29"/>
    <mergeCell ref="D37:E37"/>
    <mergeCell ref="D38:E38"/>
    <mergeCell ref="D39:E39"/>
    <mergeCell ref="D40:E40"/>
    <mergeCell ref="D41:E41"/>
    <mergeCell ref="D42:E42"/>
    <mergeCell ref="D43:E43"/>
    <mergeCell ref="D44:E44"/>
    <mergeCell ref="D45:E45"/>
    <mergeCell ref="D46:E46"/>
    <mergeCell ref="D47:E47"/>
    <mergeCell ref="D48:E48"/>
    <mergeCell ref="D49:E49"/>
    <mergeCell ref="D50:E50"/>
    <mergeCell ref="D51:E51"/>
    <mergeCell ref="D52:E52"/>
    <mergeCell ref="D53:E53"/>
    <mergeCell ref="D54:E54"/>
    <mergeCell ref="D55:E55"/>
    <mergeCell ref="D56:E56"/>
    <mergeCell ref="D57:E57"/>
    <mergeCell ref="D58:E58"/>
    <mergeCell ref="D59:E59"/>
    <mergeCell ref="D60:E60"/>
    <mergeCell ref="D61:E61"/>
    <mergeCell ref="D68:E68"/>
    <mergeCell ref="D69:E69"/>
    <mergeCell ref="D70:E70"/>
    <mergeCell ref="D71:E71"/>
    <mergeCell ref="D62:E62"/>
    <mergeCell ref="D63:E63"/>
    <mergeCell ref="D64:E64"/>
    <mergeCell ref="D65:E65"/>
    <mergeCell ref="D66:E66"/>
    <mergeCell ref="D82:E82"/>
    <mergeCell ref="D83:E83"/>
    <mergeCell ref="D84:E84"/>
    <mergeCell ref="B24:C24"/>
    <mergeCell ref="D77:E77"/>
    <mergeCell ref="D78:E78"/>
    <mergeCell ref="D79:E79"/>
    <mergeCell ref="D80:E80"/>
    <mergeCell ref="D81:E81"/>
    <mergeCell ref="D72:E72"/>
    <mergeCell ref="D73:E73"/>
    <mergeCell ref="D74:E74"/>
    <mergeCell ref="D75:E75"/>
    <mergeCell ref="D76:E76"/>
    <mergeCell ref="D67:E67"/>
  </mergeCells>
  <phoneticPr fontId="10" type="noConversion"/>
  <pageMargins left="0.70866141732283472" right="0.31496062992125984" top="0.35433070866141736" bottom="0.35433070866141736" header="0.31496062992125984" footer="0.31496062992125984"/>
  <pageSetup paperSize="9" scale="55" firstPageNumber="0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Лот 1</vt:lpstr>
      <vt:lpstr>'Лот 1'!_GoBack</vt:lpstr>
      <vt:lpstr>Print_Area_1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Ямалетдинов Азамат Равилевич</dc:creator>
  <cp:lastModifiedBy>e.farrahova</cp:lastModifiedBy>
  <cp:revision>0</cp:revision>
  <cp:lastPrinted>2013-11-07T10:43:06Z</cp:lastPrinted>
  <dcterms:created xsi:type="dcterms:W3CDTF">2011-10-27T10:58:53Z</dcterms:created>
  <dcterms:modified xsi:type="dcterms:W3CDTF">2013-11-07T10:45:49Z</dcterms:modified>
</cp:coreProperties>
</file>